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759" firstSheet="36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'2部门收支总表'!$A$1:$R$12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<sst xmlns="http://schemas.openxmlformats.org/spreadsheetml/2006/main" count="798" uniqueCount="354">
  <si>
    <t>社会保障和就业支出</t>
  </si>
  <si>
    <t>卫生健康支出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</si>
  <si>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</si>
  <si>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</si>
  <si>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</si>
  <si>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</si>
  <si>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</si>
  <si>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</si>
  <si>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</si>
  <si>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</si>
  <si>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</si>
  <si>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</si>
  <si>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</si>
  <si>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</si>
  <si>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</si>
  <si>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</si>
  <si>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</si>
  <si>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</si>
  <si>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</si>
  <si>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</si>
  <si>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</si>
  <si>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</si>
  <si>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</si>
  <si>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</si>
  <si>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</si>
  <si>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</si>
  <si>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</si>
  <si>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</si>
  <si>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</si>
  <si>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</si>
  <si>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</si>
  <si>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</si>
  <si>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</si>
  <si>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</si>
  <si>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</si>
  <si>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</si>
  <si>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</si>
  <si>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</si>
  <si>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</si>
  <si>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</si>
  <si>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</si>
  <si>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</si>
  <si>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</si>
  <si>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</si>
  <si>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</si>
  <si>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</si>
  <si>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</si>
  <si>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</si>
  <si>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</si>
  <si>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</si>
  <si>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</si>
  <si>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</si>
  <si>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</si>
  <si>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</si>
  <si>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</si>
  <si>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</si>
  <si>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</si>
  <si>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</si>
  <si>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</si>
  <si>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</si>
  <si>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</si>
  <si>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</si>
  <si>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</si>
  <si>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</si>
  <si>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</si>
  <si>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</si>
  <si>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</si>
  <si>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</si>
  <si>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</si>
  <si>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</si>
  <si>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</si>
  <si>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</si>
  <si>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</si>
  <si>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</si>
  <si>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</si>
  <si>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</si>
  <si>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小计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</si>
  <si>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</si>
  <si>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</si>
  <si>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</si>
  <si>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</si>
  <si>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</si>
  <si>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</si>
  <si>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</si>
  <si>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</si>
  <si>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</si>
  <si>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</si>
  <si>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</si>
  <si>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</si>
  <si>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</si>
  <si>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</si>
  <si>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</si>
  <si>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</si>
  <si>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</si>
  <si>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</si>
  <si>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</si>
  <si>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</si>
  <si>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</si>
  <si>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合计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</si>
  <si>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</si>
  <si>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</si>
  <si>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</si>
  <si>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</si>
  <si>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</si>
  <si>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</si>
  <si>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</t>
  </si>
  <si>
    <t>3</t>
  </si>
  <si>
    <t>4</t>
  </si>
  <si>
    <t>6=7+8+9+10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</si>
  <si>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</si>
  <si>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</si>
  <si>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>2021年预算数</t>
  </si>
  <si>
    <t>2021年纳入预算管理的行政事业性收费预算支出表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</si>
  <si>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</si>
  <si>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</si>
  <si>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八、国有资本经营预算拨款收入</t>
  </si>
  <si>
    <t>九、单位资金收入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</si>
  <si>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</si>
  <si>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</si>
  <si>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</si>
  <si>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</si>
  <si>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</si>
  <si>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</si>
  <si>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</si>
  <si>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</si>
  <si>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</si>
  <si>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</si>
  <si>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</si>
  <si>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</si>
  <si>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</si>
  <si>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</si>
  <si>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</si>
  <si>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项目年度绩效目标</t>
  </si>
  <si>
    <t>项目实施计划</t>
  </si>
  <si>
    <t>项目具体绩效指标</t>
  </si>
  <si>
    <t>产出指标包括（数量指标、质量指标、时效指标等）</t>
  </si>
  <si>
    <t>效益指标（包括经济效益、社会效益、生态效益、服务对象满意度等）</t>
  </si>
  <si>
    <t>产出指标6</t>
  </si>
  <si>
    <t>效益指标6</t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</si>
  <si>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</si>
  <si>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</si>
  <si>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</si>
  <si>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</si>
  <si>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</si>
  <si>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</si>
  <si>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</si>
  <si>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</si>
  <si>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</si>
  <si>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</si>
  <si>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</si>
  <si>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</si>
  <si>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</si>
  <si>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</si>
  <si>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</si>
  <si>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</si>
  <si>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</si>
  <si>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</si>
  <si>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</si>
  <si>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</si>
  <si>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</si>
  <si>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</si>
  <si>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</si>
  <si>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</si>
  <si>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</si>
  <si>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</si>
  <si>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</si>
  <si>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</si>
  <si>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</si>
  <si>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  事业单位离退休</t>
  </si>
  <si>
    <t xml:space="preserve">    事业单位医疗</t>
  </si>
  <si>
    <t>教育支出</t>
  </si>
  <si>
    <r>
      <t>3</t>
    </r>
    <r>
      <rPr>
        <b/>
        <sz val="10"/>
        <rFont val="宋体"/>
        <family val="0"/>
      </rPr>
      <t>10资本性支出</t>
    </r>
  </si>
  <si>
    <t>项目单位：</t>
  </si>
  <si>
    <t>抚顺市教育局</t>
  </si>
  <si>
    <t>资金管理处室：</t>
  </si>
  <si>
    <t>科教和文化科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</si>
  <si>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</si>
  <si>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</si>
  <si>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</si>
  <si>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</si>
  <si>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</si>
  <si>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</si>
  <si>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</si>
  <si>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</si>
  <si>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</si>
  <si>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</si>
  <si>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</si>
  <si>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</si>
  <si>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</si>
  <si>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</si>
  <si>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</si>
  <si>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</si>
  <si>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</si>
  <si>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产出指标1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</si>
  <si>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</si>
  <si>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</si>
  <si>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</si>
  <si>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</si>
  <si>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</si>
  <si>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</si>
  <si>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</si>
  <si>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</si>
  <si>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</si>
  <si>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</si>
  <si>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</si>
  <si>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抚顺市2021年单位预算项目支出绩效情况表</t>
  </si>
  <si>
    <t>2021年单位一般公共预算机关运行经费明细表</t>
  </si>
  <si>
    <t>2021年单位一般公共预算“三公”经费支出情况表</t>
  </si>
  <si>
    <t>单位名称：</t>
  </si>
  <si>
    <t>抚顺市单位2021年政府购买服务项目预算公开表</t>
  </si>
  <si>
    <t>2021年单位政府采购支出预算表</t>
  </si>
  <si>
    <t>2021年单位项目支出预算表</t>
  </si>
  <si>
    <t>2021年单位资金预算支出表</t>
  </si>
  <si>
    <t>2021年单位（国有资本经营收入）国有资本经营预算支出表</t>
  </si>
  <si>
    <t>2021年单位（政府性基金收入）政府性基金预算支出表</t>
  </si>
  <si>
    <t>2021年单位一般公共预算基本支出情况表（按经济分类）</t>
  </si>
  <si>
    <t>2021年单位一般公共预算基本支出表</t>
  </si>
  <si>
    <t>2021年单位一般公共预算支出情况表</t>
  </si>
  <si>
    <t>2021年单位财政拨款收支总体情况表（按功能科目）</t>
  </si>
  <si>
    <t>2021年单位财政拨款收支总体情况表</t>
  </si>
  <si>
    <t>2021年单位支出总体情况表（按功能科目）</t>
  </si>
  <si>
    <t>2021年单位支出总体情况表</t>
  </si>
  <si>
    <t>2021年单位收入预算总表</t>
  </si>
  <si>
    <t>2021年单位收支总体情况表</t>
  </si>
  <si>
    <t>2021年单位预算和“三公”经费预算公开表</t>
  </si>
  <si>
    <t xml:space="preserve">                    一、2021年单位收支总体情况表 </t>
  </si>
  <si>
    <t xml:space="preserve">                    二、2021年单位收支总体情况 </t>
  </si>
  <si>
    <t xml:space="preserve">                    三、2021年单位收入总体情况表 </t>
  </si>
  <si>
    <t xml:space="preserve">                    四、2021年单位支出总体情况表</t>
  </si>
  <si>
    <t xml:space="preserve">                    五、2021年单位支出总体情况表（按功能科目） </t>
  </si>
  <si>
    <t xml:space="preserve">                    六、2021年单位财政拨款收支总体情况表 </t>
  </si>
  <si>
    <t xml:space="preserve">                    七、2021年单位财政拨款支出总体情况表（按功能科目） </t>
  </si>
  <si>
    <t xml:space="preserve">                    八、2021年单位一般公共预算支出情况表 </t>
  </si>
  <si>
    <t xml:space="preserve">                    九、2021年单位一般公共预算基本支出情况表</t>
  </si>
  <si>
    <t xml:space="preserve">                    十二、2021年单位（政府性基金收入）政府性基金预算支出情况表 </t>
  </si>
  <si>
    <t xml:space="preserve">                    十三、2021年单位（国有资本经营收入）国有资本经营预算支出情况表</t>
  </si>
  <si>
    <t xml:space="preserve">                    十四、2021年单位项目支出预算表</t>
  </si>
  <si>
    <t xml:space="preserve">                    十五、2021年单位政府采购支出预算表</t>
  </si>
  <si>
    <t xml:space="preserve">                    十六、2021年单位政府购买服务支出预算表</t>
  </si>
  <si>
    <t xml:space="preserve">                    十七、2021年单位一般公共预算“三公”经费支出情况表 </t>
  </si>
  <si>
    <t xml:space="preserve">                    十八、2021年单位一般公共预算机关运行经费明细表</t>
  </si>
  <si>
    <t xml:space="preserve">                    十九、2021年单位项目支出预算绩效目标情况表</t>
  </si>
  <si>
    <t>抚顺市第十二中学</t>
  </si>
  <si>
    <t>单位名称：抚顺市第十二中学</t>
  </si>
  <si>
    <t>抚顺市第十二中学</t>
  </si>
  <si>
    <t>02</t>
  </si>
  <si>
    <t xml:space="preserve">  02</t>
  </si>
  <si>
    <t>05</t>
  </si>
  <si>
    <t xml:space="preserve">  05</t>
  </si>
  <si>
    <t>06</t>
  </si>
  <si>
    <t xml:space="preserve">  11</t>
  </si>
  <si>
    <t>01</t>
  </si>
  <si>
    <t>205</t>
  </si>
  <si>
    <t>02</t>
  </si>
  <si>
    <t>04</t>
  </si>
  <si>
    <t>抚顺市第十二中学</t>
  </si>
  <si>
    <t>机关事业单位基本养老保险缴费支出</t>
  </si>
  <si>
    <t>机关事业单位职业年金缴费支出</t>
  </si>
  <si>
    <r>
      <t>0</t>
    </r>
    <r>
      <rPr>
        <sz val="10"/>
        <rFont val="宋体"/>
        <family val="0"/>
      </rPr>
      <t>5</t>
    </r>
  </si>
  <si>
    <t>11</t>
  </si>
  <si>
    <t>02</t>
  </si>
  <si>
    <t>单位名称：  抚顺市第十二中学</t>
  </si>
  <si>
    <t>单位名称：抚顺市第十二中学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</si>
  <si>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</si>
  <si>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</si>
  <si>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</si>
  <si>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</si>
  <si>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</si>
  <si>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</si>
  <si>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</si>
  <si>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</si>
  <si>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</si>
  <si>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</si>
  <si>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</si>
  <si>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</si>
  <si>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</si>
  <si>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</si>
  <si>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</si>
  <si>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</si>
  <si>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</si>
  <si>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</si>
  <si>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</si>
  <si>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</si>
  <si>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</si>
  <si>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</si>
  <si>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</si>
  <si>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</si>
  <si>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</si>
  <si>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此表无数据</t>
  </si>
  <si>
    <t>此表无数据</t>
  </si>
  <si>
    <t>体育用品购置</t>
  </si>
  <si>
    <t>专用材料费1.4万元，用于购买体育用品，如足球标志杆、标志碟、标志角、肺活量测试仪等体育器材。</t>
  </si>
  <si>
    <t>此表无数据</t>
  </si>
  <si>
    <t>抚顺市第十二中学</t>
  </si>
  <si>
    <t xml:space="preserve">1、足球标志杆：单价：50元，20个，小计;1000元；2、标志碟：单价：5元，40个，小计;200元；3、标志角：单价：10元，40个，小计;400元；、4肺活量测试仪：单价：500元，2个，小计;1000元；5、分队衫：单价：50元，40件，小计;2000元；6、瑜伽垫：单价：100元，10个，小计;1000元；7、计时手表：单价：900元，6块，小计;5400元；8、仰卧起坐训练器：单价：500元，1个，小计;500元；9、收腹肌训练器：单价：500元，1个，小计;500元；10、拳王沙袋：单价：800元，1个，小计;800元；11、拳击手套：单价：150元，2个，小计;300元；12、乒乓球发球机：单价：900元，1个，小计;900元，合计;14000元。
</t>
  </si>
  <si>
    <t>为了满足体育用品需求，提升教学质量，提高体育课堂学生参与积极性。</t>
  </si>
  <si>
    <t>房屋出租收入用来购置体育用品</t>
  </si>
  <si>
    <t>满足体育用品需求，提升教学质量，提高体育课堂学生参与积极性。</t>
  </si>
  <si>
    <t>2021年完成</t>
  </si>
  <si>
    <t>足球标志杆20个，标志碟40个，标志角40个，肺活量测试仪2个</t>
  </si>
  <si>
    <t>瑜伽垫10个</t>
  </si>
  <si>
    <r>
      <t>其他体育用品不低于2</t>
    </r>
    <r>
      <rPr>
        <sz val="12"/>
        <rFont val="宋体"/>
        <family val="0"/>
      </rPr>
      <t>0件</t>
    </r>
  </si>
  <si>
    <t>提高学生参与体育课堂的积极性</t>
  </si>
  <si>
    <t>满足体育教学的需要，提升体育教学质量。</t>
  </si>
  <si>
    <t>抚顺市第十二中学</t>
  </si>
  <si>
    <t xml:space="preserve">单位名称：     抚顺市第十二中学                          </t>
  </si>
  <si>
    <t>单位名称： 抚顺市第十二中学</t>
  </si>
  <si>
    <t>主管部门：</t>
  </si>
  <si>
    <t>205</t>
  </si>
  <si>
    <t>教育支出</t>
  </si>
  <si>
    <t xml:space="preserve">  205</t>
  </si>
  <si>
    <t>04</t>
  </si>
  <si>
    <t>208</t>
  </si>
  <si>
    <t>社会保障和就业支出</t>
  </si>
  <si>
    <t xml:space="preserve">  208</t>
  </si>
  <si>
    <t>210</t>
  </si>
  <si>
    <t>卫生健康支出</t>
  </si>
  <si>
    <t>11</t>
  </si>
  <si>
    <t xml:space="preserve">  210</t>
  </si>
  <si>
    <t>221</t>
  </si>
  <si>
    <t xml:space="preserve">  221</t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</si>
  <si>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</si>
  <si>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02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</si>
  <si>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03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</si>
  <si>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08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</si>
  <si>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09</t>
    </r>
  </si>
  <si>
    <r>
      <t>3011</t>
    </r>
    <r>
      <rPr>
        <sz val="10"/>
        <rFont val="宋体"/>
        <family val="0"/>
      </rPr>
      <t>0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</si>
  <si>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12</t>
    </r>
  </si>
  <si>
    <r>
      <t>3</t>
    </r>
    <r>
      <rPr>
        <sz val="10"/>
        <rFont val="宋体"/>
        <family val="0"/>
      </rPr>
      <t>01</t>
    </r>
    <r>
      <rPr>
        <sz val="10"/>
        <rFont val="宋体"/>
        <family val="0"/>
      </rPr>
      <t>13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</si>
  <si>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</si>
  <si>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05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</si>
  <si>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</si>
  <si>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07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</si>
  <si>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08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</si>
  <si>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11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</si>
  <si>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13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</si>
  <si>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16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</si>
  <si>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26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</si>
  <si>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28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</si>
  <si>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31</t>
    </r>
  </si>
  <si>
    <r>
      <t>3</t>
    </r>
    <r>
      <rPr>
        <sz val="10"/>
        <rFont val="宋体"/>
        <family val="0"/>
      </rPr>
      <t>02</t>
    </r>
    <r>
      <rPr>
        <sz val="10"/>
        <rFont val="宋体"/>
        <family val="0"/>
      </rPr>
      <t>99</t>
    </r>
  </si>
  <si>
    <r>
      <t>3</t>
    </r>
    <r>
      <rPr>
        <sz val="10"/>
        <rFont val="宋体"/>
        <family val="0"/>
      </rPr>
      <t>03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</si>
  <si>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03</t>
    </r>
    <r>
      <rPr>
        <sz val="10"/>
        <rFont val="宋体"/>
        <family val="0"/>
      </rPr>
      <t>02</t>
    </r>
  </si>
  <si>
    <r>
      <t>3</t>
    </r>
    <r>
      <rPr>
        <sz val="10"/>
        <rFont val="宋体"/>
        <family val="0"/>
      </rPr>
      <t>03</t>
    </r>
    <r>
      <rPr>
        <sz val="10"/>
        <rFont val="宋体"/>
        <family val="0"/>
      </rPr>
      <t>09</t>
    </r>
  </si>
  <si>
    <r>
      <t>303</t>
    </r>
    <r>
      <rPr>
        <sz val="10"/>
        <rFont val="宋体"/>
        <family val="0"/>
      </rPr>
      <t>05</t>
    </r>
  </si>
  <si>
    <t>02</t>
  </si>
  <si>
    <t>05</t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</si>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</sst>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0.00_ ;[Red]\-0.00\ "/>
    <numFmt numFmtId="196" formatCode="0_ "/>
    <numFmt numFmtId="197" formatCode="#,##0.00;[Red]#,##0.00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20" fillId="19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41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0" xfId="297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297" applyFont="1" applyAlignment="1">
      <alignment vertical="center"/>
      <protection/>
    </xf>
    <xf numFmtId="0" fontId="6" fillId="26" borderId="0" xfId="297" applyFont="1" applyFill="1" applyAlignment="1">
      <alignment vertical="center" wrapText="1"/>
      <protection/>
    </xf>
    <xf numFmtId="0" fontId="6" fillId="0" borderId="0" xfId="297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297" applyNumberFormat="1" applyFont="1" applyFill="1" applyAlignment="1" applyProtection="1">
      <alignment vertical="center"/>
      <protection/>
    </xf>
    <xf numFmtId="184" fontId="8" fillId="0" borderId="0" xfId="297" applyNumberFormat="1" applyFont="1" applyAlignment="1">
      <alignment vertical="center"/>
      <protection/>
    </xf>
    <xf numFmtId="0" fontId="8" fillId="0" borderId="0" xfId="297" applyFont="1">
      <alignment/>
      <protection/>
    </xf>
    <xf numFmtId="2" fontId="8" fillId="0" borderId="0" xfId="297" applyNumberFormat="1" applyFont="1" applyFill="1" applyAlignment="1" applyProtection="1">
      <alignment horizontal="center" vertical="center"/>
      <protection/>
    </xf>
    <xf numFmtId="184" fontId="8" fillId="0" borderId="0" xfId="297" applyNumberFormat="1" applyFont="1" applyFill="1" applyAlignment="1">
      <alignment horizontal="center" vertical="center"/>
      <protection/>
    </xf>
    <xf numFmtId="184" fontId="6" fillId="0" borderId="12" xfId="297" applyNumberFormat="1" applyFont="1" applyFill="1" applyBorder="1" applyAlignment="1" applyProtection="1">
      <alignment horizontal="right" vertical="center"/>
      <protection/>
    </xf>
    <xf numFmtId="0" fontId="6" fillId="0" borderId="0" xfId="297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187" fontId="8" fillId="0" borderId="11" xfId="297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49" fontId="8" fillId="0" borderId="11" xfId="213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297" applyNumberFormat="1" applyFont="1" applyFill="1" applyAlignment="1" applyProtection="1">
      <alignment horizontal="centerContinuous" vertical="center"/>
      <protection/>
    </xf>
    <xf numFmtId="0" fontId="8" fillId="0" borderId="0" xfId="297" applyNumberFormat="1" applyFont="1" applyFill="1" applyAlignment="1" applyProtection="1">
      <alignment horizontal="centerContinuous" vertical="center"/>
      <protection/>
    </xf>
    <xf numFmtId="0" fontId="6" fillId="0" borderId="0" xfId="297" applyNumberFormat="1" applyFont="1" applyFill="1" applyAlignment="1" applyProtection="1">
      <alignment horizontal="right" vertical="center"/>
      <protection/>
    </xf>
    <xf numFmtId="0" fontId="6" fillId="0" borderId="0" xfId="21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3" xfId="213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215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297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297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215" applyFont="1">
      <alignment/>
      <protection/>
    </xf>
    <xf numFmtId="0" fontId="2" fillId="0" borderId="0" xfId="215">
      <alignment/>
      <protection/>
    </xf>
    <xf numFmtId="0" fontId="8" fillId="0" borderId="0" xfId="213" applyFont="1" applyFill="1" applyAlignment="1">
      <alignment vertical="center"/>
      <protection/>
    </xf>
    <xf numFmtId="0" fontId="8" fillId="0" borderId="0" xfId="213" applyFont="1" applyFill="1" applyAlignment="1">
      <alignment horizontal="center" vertical="center"/>
      <protection/>
    </xf>
    <xf numFmtId="184" fontId="6" fillId="0" borderId="0" xfId="213" applyNumberFormat="1" applyFont="1" applyFill="1" applyAlignment="1" applyProtection="1">
      <alignment horizontal="right" vertical="center"/>
      <protection/>
    </xf>
    <xf numFmtId="0" fontId="12" fillId="0" borderId="0" xfId="213" applyFont="1" applyFill="1" applyAlignment="1">
      <alignment vertical="center"/>
      <protection/>
    </xf>
    <xf numFmtId="184" fontId="8" fillId="0" borderId="12" xfId="213" applyNumberFormat="1" applyFont="1" applyFill="1" applyBorder="1" applyAlignment="1">
      <alignment horizontal="center" vertical="center"/>
      <protection/>
    </xf>
    <xf numFmtId="0" fontId="8" fillId="0" borderId="12" xfId="213" applyFont="1" applyFill="1" applyBorder="1" applyAlignment="1">
      <alignment horizontal="center" vertical="center"/>
      <protection/>
    </xf>
    <xf numFmtId="0" fontId="12" fillId="0" borderId="0" xfId="213" applyFont="1" applyFill="1" applyBorder="1" applyAlignment="1">
      <alignment vertical="center"/>
      <protection/>
    </xf>
    <xf numFmtId="0" fontId="6" fillId="0" borderId="11" xfId="213" applyNumberFormat="1" applyFont="1" applyFill="1" applyBorder="1" applyAlignment="1" applyProtection="1">
      <alignment horizontal="centerContinuous" vertical="center"/>
      <protection/>
    </xf>
    <xf numFmtId="0" fontId="6" fillId="0" borderId="11" xfId="213" applyNumberFormat="1" applyFont="1" applyFill="1" applyBorder="1" applyAlignment="1" applyProtection="1">
      <alignment horizontal="center" vertical="center"/>
      <protection/>
    </xf>
    <xf numFmtId="184" fontId="6" fillId="0" borderId="17" xfId="213" applyNumberFormat="1" applyFont="1" applyFill="1" applyBorder="1" applyAlignment="1" applyProtection="1">
      <alignment horizontal="center" vertical="center"/>
      <protection/>
    </xf>
    <xf numFmtId="184" fontId="6" fillId="0" borderId="11" xfId="213" applyNumberFormat="1" applyFont="1" applyFill="1" applyBorder="1" applyAlignment="1" applyProtection="1">
      <alignment horizontal="center" vertical="center"/>
      <protection/>
    </xf>
    <xf numFmtId="49" fontId="8" fillId="0" borderId="13" xfId="213" applyNumberFormat="1" applyFont="1" applyFill="1" applyBorder="1" applyAlignment="1" applyProtection="1">
      <alignment horizontal="left" vertical="center" indent="1"/>
      <protection/>
    </xf>
    <xf numFmtId="186" fontId="8" fillId="0" borderId="10" xfId="213" applyNumberFormat="1" applyFont="1" applyFill="1" applyBorder="1" applyAlignment="1" applyProtection="1">
      <alignment horizontal="right" vertical="center" wrapText="1"/>
      <protection/>
    </xf>
    <xf numFmtId="186" fontId="8" fillId="0" borderId="11" xfId="213" applyNumberFormat="1" applyFont="1" applyFill="1" applyBorder="1" applyAlignment="1" applyProtection="1">
      <alignment horizontal="right" vertical="center" wrapText="1"/>
      <protection/>
    </xf>
    <xf numFmtId="49" fontId="6" fillId="0" borderId="13" xfId="213" applyNumberFormat="1" applyFont="1" applyFill="1" applyBorder="1" applyAlignment="1" applyProtection="1">
      <alignment horizontal="center" vertical="center"/>
      <protection/>
    </xf>
    <xf numFmtId="0" fontId="11" fillId="0" borderId="0" xfId="213" applyFont="1" applyFill="1" applyAlignment="1">
      <alignment vertical="center"/>
      <protection/>
    </xf>
    <xf numFmtId="0" fontId="12" fillId="0" borderId="0" xfId="213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215" applyFont="1" applyBorder="1">
      <alignment/>
      <protection/>
    </xf>
    <xf numFmtId="0" fontId="3" fillId="0" borderId="11" xfId="215" applyFont="1" applyBorder="1" applyAlignment="1">
      <alignment horizontal="left"/>
      <protection/>
    </xf>
    <xf numFmtId="0" fontId="2" fillId="0" borderId="11" xfId="215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297" applyNumberFormat="1" applyFont="1" applyFill="1" applyBorder="1" applyAlignment="1" applyProtection="1">
      <alignment horizontal="right" vertical="center" wrapText="1"/>
      <protection/>
    </xf>
    <xf numFmtId="0" fontId="6" fillId="0" borderId="0" xfId="297" applyFont="1">
      <alignment/>
      <protection/>
    </xf>
    <xf numFmtId="0" fontId="7" fillId="0" borderId="0" xfId="0" applyFont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49" fontId="9" fillId="0" borderId="0" xfId="297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0" fontId="8" fillId="0" borderId="11" xfId="197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49" fontId="6" fillId="0" borderId="11" xfId="194" applyNumberFormat="1" applyFont="1" applyFill="1" applyBorder="1">
      <alignment vertical="center"/>
      <protection/>
    </xf>
    <xf numFmtId="190" fontId="6" fillId="0" borderId="11" xfId="194" applyNumberFormat="1" applyFont="1" applyFill="1" applyBorder="1" applyAlignment="1">
      <alignment horizontal="right" vertical="center"/>
      <protection/>
    </xf>
    <xf numFmtId="0" fontId="6" fillId="0" borderId="11" xfId="194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194" applyNumberFormat="1" applyFont="1" applyFill="1" applyBorder="1" applyAlignment="1">
      <alignment horizontal="right" vertical="center"/>
      <protection/>
    </xf>
    <xf numFmtId="0" fontId="6" fillId="0" borderId="0" xfId="297" applyFont="1">
      <alignment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2" xfId="213" applyFont="1" applyFill="1" applyBorder="1" applyAlignment="1">
      <alignment vertical="center"/>
      <protection/>
    </xf>
    <xf numFmtId="0" fontId="6" fillId="0" borderId="12" xfId="213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21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3" xfId="213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297" applyNumberFormat="1" applyFont="1" applyFill="1" applyAlignment="1" applyProtection="1">
      <alignment horizontal="right" vertical="center"/>
      <protection/>
    </xf>
    <xf numFmtId="0" fontId="6" fillId="0" borderId="0" xfId="297" applyNumberFormat="1" applyFont="1" applyFill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186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214" applyNumberFormat="1" applyFont="1" applyFill="1" applyBorder="1" applyAlignment="1" applyProtection="1">
      <alignment vertical="center"/>
      <protection/>
    </xf>
    <xf numFmtId="4" fontId="8" fillId="0" borderId="11" xfId="214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6" fontId="0" fillId="0" borderId="11" xfId="0" applyNumberFormat="1" applyFill="1" applyBorder="1" applyAlignment="1">
      <alignment horizontal="center" vertical="center"/>
    </xf>
    <xf numFmtId="0" fontId="8" fillId="0" borderId="11" xfId="208" applyNumberFormat="1" applyFont="1" applyFill="1" applyBorder="1" applyAlignment="1" applyProtection="1">
      <alignment horizontal="left" vertical="center" wrapText="1"/>
      <protection/>
    </xf>
    <xf numFmtId="49" fontId="8" fillId="0" borderId="11" xfId="208" applyNumberFormat="1" applyFont="1" applyFill="1" applyBorder="1" applyAlignment="1" applyProtection="1">
      <alignment horizontal="left" vertical="center" wrapText="1"/>
      <protection/>
    </xf>
    <xf numFmtId="195" fontId="8" fillId="0" borderId="11" xfId="208" applyNumberFormat="1" applyFont="1" applyFill="1" applyBorder="1" applyAlignment="1" applyProtection="1">
      <alignment horizontal="right" vertical="center" wrapText="1"/>
      <protection/>
    </xf>
    <xf numFmtId="195" fontId="0" fillId="0" borderId="11" xfId="208" applyNumberFormat="1" applyFill="1" applyBorder="1" applyAlignment="1">
      <alignment horizontal="right" vertical="center" wrapText="1"/>
      <protection/>
    </xf>
    <xf numFmtId="190" fontId="0" fillId="0" borderId="18" xfId="0" applyNumberFormat="1" applyFill="1" applyBorder="1" applyAlignment="1">
      <alignment horizontal="right" vertical="center"/>
    </xf>
    <xf numFmtId="0" fontId="3" fillId="0" borderId="11" xfId="215" applyFont="1" applyBorder="1" applyAlignment="1">
      <alignment/>
      <protection/>
    </xf>
    <xf numFmtId="0" fontId="8" fillId="0" borderId="18" xfId="0" applyFont="1" applyBorder="1" applyAlignment="1">
      <alignment vertical="center"/>
    </xf>
    <xf numFmtId="0" fontId="3" fillId="0" borderId="0" xfId="215" applyFont="1" applyBorder="1" applyAlignment="1">
      <alignment/>
      <protection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right" vertical="center" wrapText="1"/>
    </xf>
    <xf numFmtId="49" fontId="8" fillId="0" borderId="11" xfId="203" applyNumberFormat="1" applyFont="1" applyFill="1" applyBorder="1" applyAlignment="1">
      <alignment horizontal="center" vertical="center" wrapText="1"/>
      <protection/>
    </xf>
    <xf numFmtId="195" fontId="8" fillId="0" borderId="11" xfId="203" applyNumberFormat="1" applyFont="1" applyFill="1" applyBorder="1" applyAlignment="1">
      <alignment horizontal="right" vertical="center" wrapText="1"/>
      <protection/>
    </xf>
    <xf numFmtId="0" fontId="8" fillId="0" borderId="11" xfId="297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211" applyNumberFormat="1" applyFont="1" applyFill="1" applyBorder="1" applyAlignment="1" applyProtection="1">
      <alignment horizontal="left" vertical="center" wrapText="1"/>
      <protection/>
    </xf>
    <xf numFmtId="195" fontId="8" fillId="0" borderId="11" xfId="211" applyNumberFormat="1" applyFont="1" applyFill="1" applyBorder="1" applyAlignment="1" applyProtection="1">
      <alignment horizontal="right" vertical="center" wrapText="1"/>
      <protection/>
    </xf>
    <xf numFmtId="195" fontId="8" fillId="0" borderId="11" xfId="297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9" fontId="12" fillId="0" borderId="11" xfId="204" applyNumberFormat="1" applyFont="1" applyFill="1" applyBorder="1" applyAlignment="1">
      <alignment horizontal="left" vertical="center" wrapText="1"/>
      <protection/>
    </xf>
    <xf numFmtId="49" fontId="12" fillId="0" borderId="11" xfId="204" applyNumberFormat="1" applyFont="1" applyFill="1" applyBorder="1" applyAlignment="1">
      <alignment horizontal="left" vertical="center"/>
      <protection/>
    </xf>
    <xf numFmtId="0" fontId="12" fillId="0" borderId="11" xfId="204" applyNumberFormat="1" applyFont="1" applyFill="1" applyBorder="1" applyAlignment="1">
      <alignment horizontal="left" vertical="center" wrapText="1"/>
      <protection/>
    </xf>
    <xf numFmtId="4" fontId="12" fillId="0" borderId="11" xfId="204" applyNumberFormat="1" applyFont="1" applyFill="1" applyBorder="1" applyAlignment="1">
      <alignment horizontal="right" vertical="center"/>
      <protection/>
    </xf>
    <xf numFmtId="197" fontId="6" fillId="0" borderId="11" xfId="206" applyNumberFormat="1" applyFont="1" applyFill="1" applyBorder="1" applyAlignment="1">
      <alignment horizontal="right"/>
      <protection/>
    </xf>
    <xf numFmtId="197" fontId="8" fillId="0" borderId="11" xfId="206" applyNumberFormat="1" applyFont="1" applyFill="1" applyBorder="1" applyAlignment="1">
      <alignment horizontal="right" wrapText="1"/>
      <protection/>
    </xf>
    <xf numFmtId="197" fontId="8" fillId="0" borderId="11" xfId="206" applyNumberFormat="1" applyFont="1" applyFill="1" applyBorder="1" applyAlignment="1">
      <alignment horizontal="right"/>
      <protection/>
    </xf>
    <xf numFmtId="197" fontId="6" fillId="0" borderId="11" xfId="207" applyNumberFormat="1" applyFont="1" applyFill="1" applyBorder="1" applyAlignment="1">
      <alignment horizontal="right"/>
      <protection/>
    </xf>
    <xf numFmtId="197" fontId="8" fillId="0" borderId="11" xfId="207" applyNumberFormat="1" applyFont="1" applyFill="1" applyBorder="1" applyAlignment="1">
      <alignment horizontal="right" wrapText="1"/>
      <protection/>
    </xf>
    <xf numFmtId="197" fontId="8" fillId="0" borderId="11" xfId="207" applyNumberFormat="1" applyFont="1" applyFill="1" applyBorder="1" applyAlignment="1">
      <alignment horizontal="right"/>
      <protection/>
    </xf>
    <xf numFmtId="49" fontId="2" fillId="0" borderId="11" xfId="205" applyNumberFormat="1" applyFill="1" applyBorder="1">
      <alignment vertical="center"/>
      <protection/>
    </xf>
    <xf numFmtId="0" fontId="8" fillId="0" borderId="11" xfId="212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8" fillId="0" borderId="11" xfId="208" applyNumberFormat="1" applyFont="1" applyFill="1" applyBorder="1" applyAlignment="1" applyProtection="1">
      <alignment horizontal="left" vertical="center" wrapText="1"/>
      <protection/>
    </xf>
    <xf numFmtId="4" fontId="8" fillId="0" borderId="11" xfId="20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righ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11" xfId="214" applyNumberFormat="1" applyFont="1" applyFill="1" applyBorder="1" applyAlignment="1" applyProtection="1">
      <alignment vertical="center"/>
      <protection/>
    </xf>
    <xf numFmtId="192" fontId="40" fillId="0" borderId="11" xfId="0" applyNumberFormat="1" applyFont="1" applyFill="1" applyBorder="1" applyAlignment="1">
      <alignment horizontal="right" vertical="center"/>
    </xf>
    <xf numFmtId="0" fontId="6" fillId="0" borderId="12" xfId="213" applyFont="1" applyFill="1" applyBorder="1" applyAlignment="1">
      <alignment horizontal="left" vertical="center"/>
      <protection/>
    </xf>
    <xf numFmtId="0" fontId="6" fillId="0" borderId="12" xfId="213" applyFont="1" applyFill="1" applyBorder="1" applyAlignment="1">
      <alignment horizontal="left" vertical="center"/>
      <protection/>
    </xf>
    <xf numFmtId="0" fontId="9" fillId="0" borderId="0" xfId="297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 wrapText="1"/>
    </xf>
    <xf numFmtId="49" fontId="8" fillId="0" borderId="11" xfId="209" applyNumberFormat="1" applyFont="1" applyFill="1" applyBorder="1" applyAlignment="1" applyProtection="1">
      <alignment vertical="center" wrapText="1"/>
      <protection/>
    </xf>
    <xf numFmtId="49" fontId="8" fillId="0" borderId="11" xfId="209" applyNumberFormat="1" applyFont="1" applyFill="1" applyBorder="1" applyAlignment="1" applyProtection="1">
      <alignment horizontal="center" vertical="center" wrapText="1"/>
      <protection/>
    </xf>
    <xf numFmtId="0" fontId="8" fillId="0" borderId="11" xfId="209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209" applyNumberFormat="1" applyFont="1" applyFill="1" applyBorder="1" applyAlignment="1" applyProtection="1">
      <alignment horizontal="left" vertical="center" wrapText="1"/>
      <protection/>
    </xf>
    <xf numFmtId="0" fontId="8" fillId="0" borderId="11" xfId="210" applyNumberFormat="1" applyFont="1" applyFill="1" applyBorder="1" applyAlignment="1" applyProtection="1">
      <alignment horizontal="left" vertical="center" wrapText="1"/>
      <protection/>
    </xf>
    <xf numFmtId="49" fontId="8" fillId="0" borderId="11" xfId="210" applyNumberFormat="1" applyFont="1" applyFill="1" applyBorder="1" applyAlignment="1" applyProtection="1">
      <alignment horizontal="center" vertical="center" wrapText="1"/>
      <protection/>
    </xf>
    <xf numFmtId="0" fontId="8" fillId="0" borderId="11" xfId="210" applyNumberFormat="1" applyFont="1" applyFill="1" applyBorder="1" applyAlignment="1" applyProtection="1">
      <alignment horizontal="center" vertical="center" wrapText="1"/>
      <protection/>
    </xf>
    <xf numFmtId="195" fontId="8" fillId="0" borderId="11" xfId="210" applyNumberFormat="1" applyFont="1" applyFill="1" applyBorder="1" applyAlignment="1" applyProtection="1">
      <alignment horizontal="right" vertical="center" wrapText="1"/>
      <protection/>
    </xf>
    <xf numFmtId="186" fontId="0" fillId="0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213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49" fontId="8" fillId="0" borderId="11" xfId="210" applyNumberFormat="1" applyFont="1" applyFill="1" applyBorder="1" applyAlignment="1" applyProtection="1">
      <alignment horizontal="center" vertical="top" wrapText="1"/>
      <protection/>
    </xf>
    <xf numFmtId="49" fontId="8" fillId="0" borderId="11" xfId="210" applyNumberFormat="1" applyFont="1" applyFill="1" applyBorder="1" applyAlignment="1" applyProtection="1">
      <alignment vertical="center" wrapText="1"/>
      <protection/>
    </xf>
    <xf numFmtId="0" fontId="8" fillId="0" borderId="11" xfId="209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center"/>
    </xf>
    <xf numFmtId="49" fontId="8" fillId="0" borderId="11" xfId="209" applyNumberFormat="1" applyFont="1" applyFill="1" applyBorder="1" applyAlignment="1" applyProtection="1">
      <alignment horizontal="center" vertical="top" wrapText="1"/>
      <protection/>
    </xf>
    <xf numFmtId="0" fontId="6" fillId="0" borderId="0" xfId="213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" fontId="8" fillId="0" borderId="11" xfId="21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8" fillId="0" borderId="11" xfId="21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184" fontId="8" fillId="0" borderId="0" xfId="297" applyNumberFormat="1" applyFont="1" applyFill="1" applyAlignment="1">
      <alignment horizontal="center" vertical="center"/>
      <protection/>
    </xf>
    <xf numFmtId="0" fontId="2" fillId="0" borderId="11" xfId="201" applyNumberFormat="1" applyFill="1" applyBorder="1" applyAlignment="1">
      <alignment vertical="center" wrapText="1"/>
      <protection/>
    </xf>
    <xf numFmtId="0" fontId="6" fillId="0" borderId="12" xfId="213" applyFont="1" applyFill="1" applyBorder="1" applyAlignment="1">
      <alignment vertical="center"/>
      <protection/>
    </xf>
    <xf numFmtId="0" fontId="37" fillId="24" borderId="0" xfId="317" applyAlignment="1">
      <alignment horizontal="center" vertical="center"/>
    </xf>
    <xf numFmtId="49" fontId="8" fillId="0" borderId="11" xfId="202" applyNumberFormat="1" applyFont="1" applyFill="1" applyBorder="1" applyAlignment="1">
      <alignment horizontal="center" vertical="center"/>
      <protection/>
    </xf>
    <xf numFmtId="49" fontId="8" fillId="0" borderId="11" xfId="202" applyNumberFormat="1" applyFont="1" applyFill="1" applyBorder="1">
      <alignment vertical="center"/>
      <protection/>
    </xf>
    <xf numFmtId="186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horizontal="center" vertical="center"/>
    </xf>
    <xf numFmtId="49" fontId="8" fillId="0" borderId="11" xfId="203" applyNumberFormat="1" applyFont="1" applyFill="1" applyBorder="1" applyAlignment="1">
      <alignment horizontal="center" vertical="center" wrapText="1"/>
      <protection/>
    </xf>
    <xf numFmtId="195" fontId="8" fillId="0" borderId="11" xfId="0" applyNumberFormat="1" applyFont="1" applyFill="1" applyBorder="1" applyAlignment="1">
      <alignment horizontal="right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21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186" fontId="8" fillId="0" borderId="11" xfId="202" applyNumberFormat="1" applyFont="1" applyFill="1" applyBorder="1" applyAlignment="1">
      <alignment horizontal="right" vertical="center"/>
      <protection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1" xfId="21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210" applyNumberFormat="1" applyFont="1" applyFill="1" applyBorder="1" applyAlignment="1" applyProtection="1">
      <alignment horizontal="center" vertical="top" wrapText="1"/>
      <protection/>
    </xf>
    <xf numFmtId="49" fontId="8" fillId="0" borderId="11" xfId="209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213" applyNumberFormat="1" applyFont="1" applyFill="1" applyAlignment="1" applyProtection="1">
      <alignment horizontal="center" vertical="center"/>
      <protection/>
    </xf>
    <xf numFmtId="0" fontId="9" fillId="0" borderId="0" xfId="213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297" applyNumberFormat="1" applyFont="1" applyFill="1" applyAlignment="1" applyProtection="1">
      <alignment horizontal="center" vertical="center"/>
      <protection/>
    </xf>
    <xf numFmtId="0" fontId="9" fillId="0" borderId="0" xfId="297" applyNumberFormat="1" applyFont="1" applyFill="1" applyAlignment="1" applyProtection="1">
      <alignment horizontal="center" vertical="center"/>
      <protection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213" applyFont="1" applyFill="1" applyBorder="1" applyAlignment="1">
      <alignment horizontal="left" vertical="center"/>
      <protection/>
    </xf>
    <xf numFmtId="0" fontId="6" fillId="0" borderId="12" xfId="213" applyFont="1" applyFill="1" applyBorder="1" applyAlignment="1">
      <alignment horizontal="left" vertical="center"/>
      <protection/>
    </xf>
    <xf numFmtId="0" fontId="6" fillId="0" borderId="0" xfId="213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297" applyNumberFormat="1" applyFont="1" applyFill="1" applyAlignment="1" applyProtection="1">
      <alignment horizontal="center" vertical="center"/>
      <protection/>
    </xf>
    <xf numFmtId="2" fontId="5" fillId="0" borderId="0" xfId="297" applyNumberFormat="1" applyFont="1" applyFill="1" applyAlignment="1" applyProtection="1">
      <alignment horizontal="center" vertical="center"/>
      <protection/>
    </xf>
    <xf numFmtId="49" fontId="6" fillId="0" borderId="11" xfId="297" applyNumberFormat="1" applyFont="1" applyFill="1" applyBorder="1" applyAlignment="1" applyProtection="1">
      <alignment horizontal="center" vertical="center" wrapText="1"/>
      <protection/>
    </xf>
    <xf numFmtId="184" fontId="6" fillId="0" borderId="11" xfId="29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2" fillId="0" borderId="13" xfId="201" applyNumberFormat="1" applyFont="1" applyFill="1" applyBorder="1" applyAlignment="1">
      <alignment horizontal="left" vertical="center" wrapText="1"/>
      <protection/>
    </xf>
    <xf numFmtId="0" fontId="2" fillId="0" borderId="16" xfId="201" applyNumberFormat="1" applyFill="1" applyBorder="1" applyAlignment="1">
      <alignment horizontal="left" vertical="center" wrapText="1"/>
      <protection/>
    </xf>
    <xf numFmtId="0" fontId="2" fillId="0" borderId="14" xfId="201" applyNumberFormat="1" applyFill="1" applyBorder="1" applyAlignment="1">
      <alignment horizontal="left" vertical="center" wrapText="1"/>
      <protection/>
    </xf>
    <xf numFmtId="0" fontId="2" fillId="0" borderId="13" xfId="201" applyNumberForma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left" vertical="center"/>
    </xf>
  </cellXfs>
  <cellStyles count="32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20% - 着色 1" xfId="39"/>
    <cellStyle name="20% - 着色 1 2" xfId="40"/>
    <cellStyle name="20% - 着色 2" xfId="41"/>
    <cellStyle name="20% - 着色 2 2" xfId="42"/>
    <cellStyle name="20% - 着色 3" xfId="43"/>
    <cellStyle name="20% - 着色 3 2" xfId="44"/>
    <cellStyle name="20% - 着色 4" xfId="45"/>
    <cellStyle name="20% - 着色 4 2" xfId="46"/>
    <cellStyle name="20% - 着色 5" xfId="47"/>
    <cellStyle name="20% - 着色 5 2" xfId="48"/>
    <cellStyle name="20% - 着色 6" xfId="49"/>
    <cellStyle name="20% - 着色 6 2" xfId="50"/>
    <cellStyle name="40% - 强调文字颜色 1" xfId="51"/>
    <cellStyle name="40% - 强调文字颜色 1 2" xfId="52"/>
    <cellStyle name="40% - 强调文字颜色 1 2 2" xfId="53"/>
    <cellStyle name="40% - 强调文字颜色 1 2 3" xfId="54"/>
    <cellStyle name="40% - 强调文字颜色 2" xfId="55"/>
    <cellStyle name="40% - 强调文字颜色 2 2" xfId="56"/>
    <cellStyle name="40% - 强调文字颜色 2 2 2" xfId="57"/>
    <cellStyle name="40% - 强调文字颜色 2 2 3" xfId="58"/>
    <cellStyle name="40% - 强调文字颜色 3" xfId="59"/>
    <cellStyle name="40% - 强调文字颜色 3 2" xfId="60"/>
    <cellStyle name="40% - 强调文字颜色 3 2 2" xfId="61"/>
    <cellStyle name="40% - 强调文字颜色 3 2 3" xfId="62"/>
    <cellStyle name="40% - 强调文字颜色 4" xfId="63"/>
    <cellStyle name="40% - 强调文字颜色 4 2" xfId="64"/>
    <cellStyle name="40% - 强调文字颜色 4 2 2" xfId="65"/>
    <cellStyle name="40% - 强调文字颜色 4 2 3" xfId="66"/>
    <cellStyle name="40% - 强调文字颜色 5" xfId="67"/>
    <cellStyle name="40% - 强调文字颜色 5 2" xfId="68"/>
    <cellStyle name="40% - 强调文字颜色 5 2 2" xfId="69"/>
    <cellStyle name="40% - 强调文字颜色 5 2 3" xfId="70"/>
    <cellStyle name="40% - 强调文字颜色 6" xfId="71"/>
    <cellStyle name="40% - 强调文字颜色 6 2" xfId="72"/>
    <cellStyle name="40% - 强调文字颜色 6 2 2" xfId="73"/>
    <cellStyle name="40% - 强调文字颜色 6 2 3" xfId="74"/>
    <cellStyle name="40% - 着色 1" xfId="75"/>
    <cellStyle name="40% - 着色 1 2" xfId="76"/>
    <cellStyle name="40% - 着色 2" xfId="77"/>
    <cellStyle name="40% - 着色 2 2" xfId="78"/>
    <cellStyle name="40% - 着色 3" xfId="79"/>
    <cellStyle name="40% - 着色 3 2" xfId="80"/>
    <cellStyle name="40% - 着色 4" xfId="81"/>
    <cellStyle name="40% - 着色 4 2" xfId="82"/>
    <cellStyle name="40% - 着色 5" xfId="83"/>
    <cellStyle name="40% - 着色 5 2" xfId="84"/>
    <cellStyle name="40% - 着色 6" xfId="85"/>
    <cellStyle name="40% - 着色 6 2" xfId="86"/>
    <cellStyle name="60% - 强调文字颜色 1" xfId="87"/>
    <cellStyle name="60% - 强调文字颜色 1 2" xfId="88"/>
    <cellStyle name="60% - 强调文字颜色 1 2 2" xfId="89"/>
    <cellStyle name="60% - 强调文字颜色 2" xfId="90"/>
    <cellStyle name="60% - 强调文字颜色 2 2" xfId="91"/>
    <cellStyle name="60% - 强调文字颜色 2 2 2" xfId="92"/>
    <cellStyle name="60% - 强调文字颜色 3" xfId="93"/>
    <cellStyle name="60% - 强调文字颜色 3 2" xfId="94"/>
    <cellStyle name="60% - 强调文字颜色 3 2 2" xfId="95"/>
    <cellStyle name="60% - 强调文字颜色 4" xfId="96"/>
    <cellStyle name="60% - 强调文字颜色 4 2" xfId="97"/>
    <cellStyle name="60% - 强调文字颜色 4 2 2" xfId="98"/>
    <cellStyle name="60% - 强调文字颜色 5" xfId="99"/>
    <cellStyle name="60% - 强调文字颜色 5 2" xfId="100"/>
    <cellStyle name="60% - 强调文字颜色 5 2 2" xfId="101"/>
    <cellStyle name="60% - 强调文字颜色 6" xfId="102"/>
    <cellStyle name="60% - 强调文字颜色 6 2" xfId="103"/>
    <cellStyle name="60% - 强调文字颜色 6 2 2" xfId="104"/>
    <cellStyle name="60% - 着色 1" xfId="105"/>
    <cellStyle name="60% - 着色 1 2" xfId="106"/>
    <cellStyle name="60% - 着色 2" xfId="107"/>
    <cellStyle name="60% - 着色 2 2" xfId="108"/>
    <cellStyle name="60% - 着色 3" xfId="109"/>
    <cellStyle name="60% - 着色 3 2" xfId="110"/>
    <cellStyle name="60% - 着色 4" xfId="111"/>
    <cellStyle name="60% - 着色 4 2" xfId="112"/>
    <cellStyle name="60% - 着色 5" xfId="113"/>
    <cellStyle name="60% - 着色 5 2" xfId="114"/>
    <cellStyle name="60% - 着色 6" xfId="115"/>
    <cellStyle name="60% - 着色 6 2" xfId="116"/>
    <cellStyle name="ColLevel_1" xfId="117"/>
    <cellStyle name="RowLevel_1" xfId="118"/>
    <cellStyle name="Percent" xfId="119"/>
    <cellStyle name="标题" xfId="120"/>
    <cellStyle name="标题 1" xfId="121"/>
    <cellStyle name="标题 2" xfId="122"/>
    <cellStyle name="标题 3" xfId="123"/>
    <cellStyle name="标题 4" xfId="124"/>
    <cellStyle name="差" xfId="125"/>
    <cellStyle name="差 2" xfId="126"/>
    <cellStyle name="差 2 2" xfId="127"/>
    <cellStyle name="差_（新增预算公开表20160201）2016年鞍山市市本级一般公共预算经济分类预算表" xfId="128"/>
    <cellStyle name="差_（新增预算公开表20160201）2016年鞍山市市本级一般公共预算经济分类预算表 2" xfId="129"/>
    <cellStyle name="差_（新增预算公开表20160201）2016年鞍山市市本级一般公共预算经济分类预算表_18一般公共预算“三公”经费" xfId="130"/>
    <cellStyle name="差_（新增预算公开表20160201）2016年鞍山市市本级一般公共预算经济分类预算表_18一般公共预算“三公”经费 2" xfId="131"/>
    <cellStyle name="差_（新增预算公开表20160201）2016年鞍山市市本级一般公共预算经济分类预算表_18一般公共预算“三公”经费 3" xfId="132"/>
    <cellStyle name="差_10一般公共预算基本支出表（按经济）" xfId="133"/>
    <cellStyle name="差_10一般公共预算基本支出表（按经济） 2" xfId="134"/>
    <cellStyle name="差_10一般公共预算基本支出表（按经济） 3" xfId="135"/>
    <cellStyle name="差_10一般公共预算基本支出表（按经济）_19机关运行经费" xfId="136"/>
    <cellStyle name="差_10一般公共预算基本支出表（按经济）_19机关运行经费 2" xfId="137"/>
    <cellStyle name="差_14项目支出表" xfId="138"/>
    <cellStyle name="差_14项目支出表 2" xfId="139"/>
    <cellStyle name="差_15项目支出表" xfId="140"/>
    <cellStyle name="差_15项目支出表 2" xfId="141"/>
    <cellStyle name="差_15项目支出表 3" xfId="142"/>
    <cellStyle name="差_15政府采购表" xfId="143"/>
    <cellStyle name="差_15政府采购表 2" xfId="144"/>
    <cellStyle name="差_16购买服务表" xfId="145"/>
    <cellStyle name="差_16购买服务表 2" xfId="146"/>
    <cellStyle name="差_16购买服务表_1" xfId="147"/>
    <cellStyle name="差_16购买服务表_1 2" xfId="148"/>
    <cellStyle name="差_17购买服务表" xfId="149"/>
    <cellStyle name="差_17购买服务表 2" xfId="150"/>
    <cellStyle name="差_17购买服务表 3" xfId="151"/>
    <cellStyle name="差_18机关运行经费" xfId="152"/>
    <cellStyle name="差_18机关运行经费 2" xfId="153"/>
    <cellStyle name="差_18一般公共预算“三公”经费" xfId="154"/>
    <cellStyle name="差_18一般公共预算“三公”经费 2" xfId="155"/>
    <cellStyle name="差_18一般公共预算“三公”经费 3" xfId="156"/>
    <cellStyle name="差_18一般公共预算“三公”经费_1" xfId="157"/>
    <cellStyle name="差_18一般公共预算“三公”经费_1 2" xfId="158"/>
    <cellStyle name="差_18一般公共预算“三公”经费_1 3" xfId="159"/>
    <cellStyle name="差_19机关运行经费" xfId="160"/>
    <cellStyle name="差_19机关运行经费 2" xfId="161"/>
    <cellStyle name="差_1部门收支总表" xfId="162"/>
    <cellStyle name="差_1部门收支总表 2" xfId="163"/>
    <cellStyle name="差_1部门收支总表 3" xfId="164"/>
    <cellStyle name="差_1部门收支总表_19机关运行经费" xfId="165"/>
    <cellStyle name="差_1部门收支总表_19机关运行经费 2" xfId="166"/>
    <cellStyle name="差_2部门收支总表" xfId="167"/>
    <cellStyle name="差_2部门收支总表 2" xfId="168"/>
    <cellStyle name="差_2部门收支总表（分单位）" xfId="169"/>
    <cellStyle name="差_2部门收支总表（分单位） 2" xfId="170"/>
    <cellStyle name="差_3部门收入总表" xfId="171"/>
    <cellStyle name="差_3部门收入总表 2" xfId="172"/>
    <cellStyle name="差_5部门支出总表 (按功能)" xfId="173"/>
    <cellStyle name="差_5部门支出总表 (按功能) 2" xfId="174"/>
    <cellStyle name="差_5部门支出总表 (按功能) 3" xfId="175"/>
    <cellStyle name="差_5部门支出总表 (按功能)_19机关运行经费" xfId="176"/>
    <cellStyle name="差_5部门支出总表 (按功能)_19机关运行经费 2" xfId="177"/>
    <cellStyle name="差_9一般公共预算基本支出表（按功能）" xfId="178"/>
    <cellStyle name="差_9一般公共预算基本支出表（按功能） 2" xfId="179"/>
    <cellStyle name="差_StartUp" xfId="180"/>
    <cellStyle name="差_StartUp 2" xfId="181"/>
    <cellStyle name="差_StartUp_18一般公共预算“三公”经费" xfId="182"/>
    <cellStyle name="差_StartUp_18一般公共预算“三公”经费 2" xfId="183"/>
    <cellStyle name="差_StartUp_18一般公共预算“三公”经费 3" xfId="184"/>
    <cellStyle name="差_StartUp_19机关运行经费" xfId="185"/>
    <cellStyle name="差_StartUp_19机关运行经费 2" xfId="186"/>
    <cellStyle name="差_填报模板 " xfId="187"/>
    <cellStyle name="差_填报模板  2" xfId="188"/>
    <cellStyle name="差_填报模板 _18一般公共预算“三公”经费" xfId="189"/>
    <cellStyle name="差_填报模板 _18一般公共预算“三公”经费 2" xfId="190"/>
    <cellStyle name="差_填报模板 _18一般公共预算“三公”经费 3" xfId="191"/>
    <cellStyle name="常规 2" xfId="192"/>
    <cellStyle name="常规 2 2" xfId="193"/>
    <cellStyle name="常规 3" xfId="194"/>
    <cellStyle name="常规 3 2" xfId="195"/>
    <cellStyle name="常规 3 3" xfId="196"/>
    <cellStyle name="常规 4" xfId="197"/>
    <cellStyle name="常规 4 2" xfId="198"/>
    <cellStyle name="常规 4 3" xfId="199"/>
    <cellStyle name="常规 5" xfId="200"/>
    <cellStyle name="常规 6" xfId="201"/>
    <cellStyle name="常规 7" xfId="202"/>
    <cellStyle name="常规_10一般公共预算基本支出表（按经济）" xfId="203"/>
    <cellStyle name="常规_17购买服务表" xfId="204"/>
    <cellStyle name="常规_18机关运行经费" xfId="205"/>
    <cellStyle name="常规_18一般公共预算“三公”经费" xfId="206"/>
    <cellStyle name="常规_18一般公共预算“三公”经费_1" xfId="207"/>
    <cellStyle name="常规_2014年附表" xfId="208"/>
    <cellStyle name="常规_2014年附表 2" xfId="209"/>
    <cellStyle name="常规_2014年附表 3" xfId="210"/>
    <cellStyle name="常规_2014年附表_15项目支出表" xfId="211"/>
    <cellStyle name="常规_2014年附表_19机关运行经费" xfId="212"/>
    <cellStyle name="常规_Sheet1" xfId="213"/>
    <cellStyle name="常规_Sheet1_1部门收支总表" xfId="214"/>
    <cellStyle name="常规_附件1：2016年部门预算和“三公”经费预算公开表样" xfId="215"/>
    <cellStyle name="Hyperlink" xfId="216"/>
    <cellStyle name="好" xfId="217"/>
    <cellStyle name="好 2" xfId="218"/>
    <cellStyle name="好 2 2" xfId="219"/>
    <cellStyle name="好_（新增预算公开表20160201）2016年鞍山市市本级一般公共预算经济分类预算表" xfId="220"/>
    <cellStyle name="好_（新增预算公开表20160201）2016年鞍山市市本级一般公共预算经济分类预算表 2" xfId="221"/>
    <cellStyle name="好_（新增预算公开表20160201）2016年鞍山市市本级一般公共预算经济分类预算表_18一般公共预算“三公”经费" xfId="222"/>
    <cellStyle name="好_（新增预算公开表20160201）2016年鞍山市市本级一般公共预算经济分类预算表_18一般公共预算“三公”经费 2" xfId="223"/>
    <cellStyle name="好_（新增预算公开表20160201）2016年鞍山市市本级一般公共预算经济分类预算表_18一般公共预算“三公”经费 3" xfId="224"/>
    <cellStyle name="好_10一般公共预算基本支出表（按经济）" xfId="225"/>
    <cellStyle name="好_10一般公共预算基本支出表（按经济） 2" xfId="226"/>
    <cellStyle name="好_10一般公共预算基本支出表（按经济） 3" xfId="227"/>
    <cellStyle name="好_10一般公共预算基本支出表（按经济）_19机关运行经费" xfId="228"/>
    <cellStyle name="好_10一般公共预算基本支出表（按经济）_19机关运行经费 2" xfId="229"/>
    <cellStyle name="好_14项目支出表" xfId="230"/>
    <cellStyle name="好_14项目支出表 2" xfId="231"/>
    <cellStyle name="好_15项目支出表" xfId="232"/>
    <cellStyle name="好_15项目支出表 2" xfId="233"/>
    <cellStyle name="好_15项目支出表 3" xfId="234"/>
    <cellStyle name="好_15政府采购表" xfId="235"/>
    <cellStyle name="好_15政府采购表 2" xfId="236"/>
    <cellStyle name="好_16购买服务表" xfId="237"/>
    <cellStyle name="好_16购买服务表 2" xfId="238"/>
    <cellStyle name="好_16购买服务表_1" xfId="239"/>
    <cellStyle name="好_16购买服务表_1 2" xfId="240"/>
    <cellStyle name="好_17购买服务表" xfId="241"/>
    <cellStyle name="好_17购买服务表 2" xfId="242"/>
    <cellStyle name="好_17购买服务表 3" xfId="243"/>
    <cellStyle name="好_18机关运行经费" xfId="244"/>
    <cellStyle name="好_18机关运行经费 2" xfId="245"/>
    <cellStyle name="好_18一般公共预算“三公”经费" xfId="246"/>
    <cellStyle name="好_18一般公共预算“三公”经费 2" xfId="247"/>
    <cellStyle name="好_18一般公共预算“三公”经费 3" xfId="248"/>
    <cellStyle name="好_18一般公共预算“三公”经费_1" xfId="249"/>
    <cellStyle name="好_18一般公共预算“三公”经费_1 2" xfId="250"/>
    <cellStyle name="好_18一般公共预算“三公”经费_1 3" xfId="251"/>
    <cellStyle name="好_19机关运行经费" xfId="252"/>
    <cellStyle name="好_19机关运行经费 2" xfId="253"/>
    <cellStyle name="好_1部门收支总表" xfId="254"/>
    <cellStyle name="好_1部门收支总表 2" xfId="255"/>
    <cellStyle name="好_1部门收支总表 3" xfId="256"/>
    <cellStyle name="好_1部门收支总表_19机关运行经费" xfId="257"/>
    <cellStyle name="好_1部门收支总表_19机关运行经费 2" xfId="258"/>
    <cellStyle name="好_2部门收支总表" xfId="259"/>
    <cellStyle name="好_2部门收支总表 2" xfId="260"/>
    <cellStyle name="好_2部门收支总表（分单位）" xfId="261"/>
    <cellStyle name="好_2部门收支总表（分单位） 2" xfId="262"/>
    <cellStyle name="好_3部门收入总表" xfId="263"/>
    <cellStyle name="好_3部门收入总表 2" xfId="264"/>
    <cellStyle name="好_5部门支出总表 (按功能)" xfId="265"/>
    <cellStyle name="好_5部门支出总表 (按功能) 2" xfId="266"/>
    <cellStyle name="好_5部门支出总表 (按功能) 3" xfId="267"/>
    <cellStyle name="好_5部门支出总表 (按功能)_19机关运行经费" xfId="268"/>
    <cellStyle name="好_5部门支出总表 (按功能)_19机关运行经费 2" xfId="269"/>
    <cellStyle name="好_9一般公共预算基本支出表（按功能）" xfId="270"/>
    <cellStyle name="好_9一般公共预算基本支出表（按功能） 2" xfId="271"/>
    <cellStyle name="好_StartUp" xfId="272"/>
    <cellStyle name="好_StartUp 2" xfId="273"/>
    <cellStyle name="好_StartUp_18一般公共预算“三公”经费" xfId="274"/>
    <cellStyle name="好_StartUp_18一般公共预算“三公”经费 2" xfId="275"/>
    <cellStyle name="好_StartUp_18一般公共预算“三公”经费 3" xfId="276"/>
    <cellStyle name="好_StartUp_19机关运行经费" xfId="277"/>
    <cellStyle name="好_StartUp_19机关运行经费 2" xfId="278"/>
    <cellStyle name="好_填报模板 " xfId="279"/>
    <cellStyle name="好_填报模板  2" xfId="280"/>
    <cellStyle name="好_填报模板 _18一般公共预算“三公”经费" xfId="281"/>
    <cellStyle name="好_填报模板 _18一般公共预算“三公”经费 2" xfId="282"/>
    <cellStyle name="好_填报模板 _18一般公共预算“三公”经费 3" xfId="283"/>
    <cellStyle name="汇总" xfId="284"/>
    <cellStyle name="Currency" xfId="285"/>
    <cellStyle name="Currency [0]" xfId="286"/>
    <cellStyle name="计算" xfId="287"/>
    <cellStyle name="计算 2" xfId="288"/>
    <cellStyle name="计算 2 2" xfId="289"/>
    <cellStyle name="检查单元格" xfId="290"/>
    <cellStyle name="检查单元格 2" xfId="291"/>
    <cellStyle name="检查单元格 2 2" xfId="292"/>
    <cellStyle name="解释性文本" xfId="293"/>
    <cellStyle name="警告文本" xfId="294"/>
    <cellStyle name="链接单元格" xfId="295"/>
    <cellStyle name="Comma" xfId="296"/>
    <cellStyle name="Comma [0]" xfId="297"/>
    <cellStyle name="千位分隔[0] 2" xfId="298"/>
    <cellStyle name="强调文字颜色 1" xfId="299"/>
    <cellStyle name="强调文字颜色 1 2" xfId="300"/>
    <cellStyle name="强调文字颜色 1 2 2" xfId="301"/>
    <cellStyle name="强调文字颜色 2" xfId="302"/>
    <cellStyle name="强调文字颜色 2 2" xfId="303"/>
    <cellStyle name="强调文字颜色 2 2 2" xfId="304"/>
    <cellStyle name="强调文字颜色 3" xfId="305"/>
    <cellStyle name="强调文字颜色 3 2" xfId="306"/>
    <cellStyle name="强调文字颜色 3 2 2" xfId="307"/>
    <cellStyle name="强调文字颜色 4" xfId="308"/>
    <cellStyle name="强调文字颜色 4 2" xfId="309"/>
    <cellStyle name="强调文字颜色 4 2 2" xfId="310"/>
    <cellStyle name="强调文字颜色 5" xfId="311"/>
    <cellStyle name="强调文字颜色 5 2" xfId="312"/>
    <cellStyle name="强调文字颜色 5 2 2" xfId="313"/>
    <cellStyle name="强调文字颜色 6" xfId="314"/>
    <cellStyle name="强调文字颜色 6 2" xfId="315"/>
    <cellStyle name="强调文字颜色 6 2 2" xfId="316"/>
    <cellStyle name="适中" xfId="317"/>
    <cellStyle name="适中 2" xfId="318"/>
    <cellStyle name="适中 2 2" xfId="319"/>
    <cellStyle name="输出" xfId="320"/>
    <cellStyle name="输出 2" xfId="321"/>
    <cellStyle name="输出 2 2" xfId="322"/>
    <cellStyle name="输入" xfId="323"/>
    <cellStyle name="输入 2" xfId="324"/>
    <cellStyle name="输入 2 2" xfId="325"/>
    <cellStyle name="Followed Hyperlink" xfId="326"/>
    <cellStyle name="着色 1" xfId="327"/>
    <cellStyle name="着色 1 2" xfId="328"/>
    <cellStyle name="着色 2" xfId="329"/>
    <cellStyle name="着色 2 2" xfId="330"/>
    <cellStyle name="着色 3" xfId="331"/>
    <cellStyle name="着色 3 2" xfId="332"/>
    <cellStyle name="着色 4" xfId="333"/>
    <cellStyle name="着色 4 2" xfId="334"/>
    <cellStyle name="着色 5" xfId="335"/>
    <cellStyle name="着色 5 2" xfId="336"/>
    <cellStyle name="着色 6" xfId="337"/>
    <cellStyle name="着色 6 2" xfId="338"/>
    <cellStyle name="注释" xfId="339"/>
    <cellStyle name="注释 2" xfId="340"/>
    <cellStyle name="注释 2 2" xfId="3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E18" sqref="E18"/>
    </sheetView>
  </sheetViews>
  <sheetFormatPr defaultColWidth="7" defaultRowHeight="11.25"/>
  <cols>
    <col min="1" max="5" width="8.83203125" style="117" customWidth="1"/>
    <col min="6" max="6" width="8.83203125" style="114" customWidth="1"/>
    <col min="7" max="16" width="8.83203125" style="117" customWidth="1"/>
    <col min="17" max="19" width="7" style="117" customWidth="1"/>
    <col min="20" max="20" width="50.83203125" style="117" customWidth="1"/>
    <col min="21" max="16384" width="7" style="117" customWidth="1"/>
  </cols>
  <sheetData>
    <row r="1" spans="1:26" ht="15" customHeight="1">
      <c r="A1" s="11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4"/>
      <c r="Y4"/>
      <c r="Z4"/>
    </row>
    <row r="5" spans="1:26" s="114" customFormat="1" ht="36" customHeight="1">
      <c r="A5" s="119"/>
      <c r="W5" s="120"/>
      <c r="X5" s="68"/>
      <c r="Y5" s="68"/>
      <c r="Z5" s="68"/>
    </row>
    <row r="6" spans="4:26" ht="26.25" customHeight="1">
      <c r="D6" s="114"/>
      <c r="U6" s="114"/>
      <c r="V6" s="114"/>
      <c r="W6" s="114"/>
      <c r="X6" s="114"/>
      <c r="Y6"/>
      <c r="Z6"/>
    </row>
    <row r="7" spans="4:26" ht="25.5" customHeight="1">
      <c r="D7" s="114"/>
      <c r="N7" s="114"/>
      <c r="O7" s="114"/>
      <c r="U7" s="114"/>
      <c r="V7" s="114"/>
      <c r="W7" s="114"/>
      <c r="X7" s="114"/>
      <c r="Y7"/>
      <c r="Z7"/>
    </row>
    <row r="8" spans="1:26" s="115" customFormat="1" ht="30" customHeight="1">
      <c r="A8" s="315" t="s">
        <v>224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121"/>
      <c r="R8" s="121"/>
      <c r="S8" s="121"/>
      <c r="T8" s="122"/>
      <c r="U8" s="121"/>
      <c r="V8" s="121"/>
      <c r="W8" s="121"/>
      <c r="X8" s="121"/>
      <c r="Y8"/>
      <c r="Z8"/>
    </row>
    <row r="9" spans="1:26" ht="19.5" customHeight="1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14"/>
      <c r="T9" s="123"/>
      <c r="U9" s="114"/>
      <c r="V9" s="114"/>
      <c r="W9" s="114"/>
      <c r="X9" s="114"/>
      <c r="Y9"/>
      <c r="Z9"/>
    </row>
    <row r="10" spans="1:26" ht="10.5" customHeight="1">
      <c r="A10" s="114"/>
      <c r="B10" s="114"/>
      <c r="D10" s="114"/>
      <c r="E10" s="114"/>
      <c r="H10" s="114"/>
      <c r="N10" s="114"/>
      <c r="O10" s="114"/>
      <c r="U10" s="114"/>
      <c r="V10" s="114"/>
      <c r="X10" s="114"/>
      <c r="Y10"/>
      <c r="Z10"/>
    </row>
    <row r="11" spans="1:26" ht="77.2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U11" s="114"/>
      <c r="V11" s="114"/>
      <c r="X11" s="114"/>
      <c r="Y11"/>
      <c r="Z11"/>
    </row>
    <row r="12" spans="1:26" ht="56.25" customHeight="1">
      <c r="A12" s="319" t="s">
        <v>242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S12" s="114"/>
      <c r="T12" s="114"/>
      <c r="U12" s="114"/>
      <c r="V12" s="114"/>
      <c r="W12" s="114"/>
      <c r="X12" s="114"/>
      <c r="Y12"/>
      <c r="Z12"/>
    </row>
    <row r="13" spans="8:26" ht="10.5" customHeight="1">
      <c r="H13" s="114"/>
      <c r="R13" s="114"/>
      <c r="S13" s="114"/>
      <c r="U13" s="114"/>
      <c r="V13" s="114"/>
      <c r="W13" s="114"/>
      <c r="X13" s="114"/>
      <c r="Y13"/>
      <c r="Z13"/>
    </row>
    <row r="14" spans="1:26" s="116" customFormat="1" ht="25.5" customHeight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R14" s="124"/>
      <c r="S14" s="124"/>
      <c r="U14" s="124"/>
      <c r="V14" s="124"/>
      <c r="W14" s="124"/>
      <c r="X14" s="124"/>
      <c r="Y14" s="124"/>
      <c r="Z14" s="124"/>
    </row>
    <row r="15" spans="1:26" s="116" customFormat="1" ht="25.5" customHeigh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S15" s="124"/>
      <c r="T15" s="124"/>
      <c r="U15" s="124"/>
      <c r="V15" s="124"/>
      <c r="W15" s="124"/>
      <c r="X15"/>
      <c r="Y15"/>
      <c r="Z15" s="124"/>
    </row>
    <row r="16" spans="15:26" ht="11.25">
      <c r="O16" s="114"/>
      <c r="V16"/>
      <c r="W16"/>
      <c r="X16"/>
      <c r="Y16"/>
      <c r="Z16" s="11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4"/>
    </row>
    <row r="21" ht="11.25">
      <c r="M21" s="114"/>
    </row>
    <row r="22" ht="11.25">
      <c r="B22" s="117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128.83203125" style="0" customWidth="1"/>
  </cols>
  <sheetData>
    <row r="1" ht="33" customHeight="1">
      <c r="A1" s="38" t="s">
        <v>3</v>
      </c>
    </row>
    <row r="2" s="112" customFormat="1" ht="21.75" customHeight="1">
      <c r="A2" s="263" t="s">
        <v>225</v>
      </c>
    </row>
    <row r="3" s="112" customFormat="1" ht="21.75" customHeight="1">
      <c r="A3" s="263" t="s">
        <v>226</v>
      </c>
    </row>
    <row r="4" s="112" customFormat="1" ht="21.75" customHeight="1">
      <c r="A4" s="263" t="s">
        <v>227</v>
      </c>
    </row>
    <row r="5" s="112" customFormat="1" ht="21.75" customHeight="1">
      <c r="A5" s="263" t="s">
        <v>228</v>
      </c>
    </row>
    <row r="6" s="112" customFormat="1" ht="21.75" customHeight="1">
      <c r="A6" s="263" t="s">
        <v>229</v>
      </c>
    </row>
    <row r="7" s="112" customFormat="1" ht="21.75" customHeight="1">
      <c r="A7" s="263" t="s">
        <v>230</v>
      </c>
    </row>
    <row r="8" s="112" customFormat="1" ht="21.75" customHeight="1">
      <c r="A8" s="263" t="s">
        <v>231</v>
      </c>
    </row>
    <row r="9" s="112" customFormat="1" ht="21.75" customHeight="1">
      <c r="A9" s="263" t="s">
        <v>232</v>
      </c>
    </row>
    <row r="10" s="112" customFormat="1" ht="21.75" customHeight="1">
      <c r="A10" s="263" t="s">
        <v>233</v>
      </c>
    </row>
    <row r="11" s="112" customFormat="1" ht="21.75" customHeight="1">
      <c r="A11" s="113" t="s">
        <v>109</v>
      </c>
    </row>
    <row r="12" s="112" customFormat="1" ht="21.75" customHeight="1">
      <c r="A12" s="186" t="s">
        <v>110</v>
      </c>
    </row>
    <row r="13" s="112" customFormat="1" ht="21.75" customHeight="1">
      <c r="A13" s="263" t="s">
        <v>234</v>
      </c>
    </row>
    <row r="14" s="112" customFormat="1" ht="21.75" customHeight="1">
      <c r="A14" s="263" t="s">
        <v>235</v>
      </c>
    </row>
    <row r="15" s="112" customFormat="1" ht="21.75" customHeight="1">
      <c r="A15" s="263" t="s">
        <v>236</v>
      </c>
    </row>
    <row r="16" s="112" customFormat="1" ht="21.75" customHeight="1">
      <c r="A16" s="263" t="s">
        <v>237</v>
      </c>
    </row>
    <row r="17" s="112" customFormat="1" ht="21.75" customHeight="1">
      <c r="A17" s="263" t="s">
        <v>238</v>
      </c>
    </row>
    <row r="18" s="112" customFormat="1" ht="21.75" customHeight="1">
      <c r="A18" s="263" t="s">
        <v>239</v>
      </c>
    </row>
    <row r="19" s="112" customFormat="1" ht="21.75" customHeight="1">
      <c r="A19" s="263" t="s">
        <v>240</v>
      </c>
    </row>
    <row r="20" s="112" customFormat="1" ht="21.75" customHeight="1">
      <c r="A20" s="263" t="s">
        <v>241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C13">
      <selection activeCell="B36" sqref="B36"/>
    </sheetView>
  </sheetViews>
  <sheetFormatPr defaultColWidth="12" defaultRowHeight="11.25"/>
  <cols>
    <col min="1" max="1" width="52.66015625" style="94" customWidth="1"/>
    <col min="2" max="2" width="21.5" style="94" customWidth="1"/>
    <col min="3" max="3" width="48.66015625" style="94" customWidth="1"/>
    <col min="4" max="4" width="22.16015625" style="94" customWidth="1"/>
    <col min="5" max="16384" width="12" style="94" customWidth="1"/>
  </cols>
  <sheetData>
    <row r="1" spans="1:22" ht="27">
      <c r="A1" s="320" t="s">
        <v>223</v>
      </c>
      <c r="B1" s="321"/>
      <c r="C1" s="321"/>
      <c r="D1" s="321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14.25">
      <c r="A2" s="96"/>
      <c r="B2" s="96"/>
      <c r="C2" s="96"/>
      <c r="D2" s="97" t="s">
        <v>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7.25" customHeight="1">
      <c r="A3" s="260" t="s">
        <v>243</v>
      </c>
      <c r="B3" s="99"/>
      <c r="C3" s="100"/>
      <c r="D3" s="97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2" ht="19.5" customHeight="1">
      <c r="A4" s="102" t="s">
        <v>6</v>
      </c>
      <c r="B4" s="102"/>
      <c r="C4" s="102" t="s">
        <v>7</v>
      </c>
      <c r="D4" s="10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8" customHeight="1">
      <c r="A5" s="103" t="s">
        <v>8</v>
      </c>
      <c r="B5" s="104" t="s">
        <v>9</v>
      </c>
      <c r="C5" s="103" t="s">
        <v>8</v>
      </c>
      <c r="D5" s="105" t="s">
        <v>9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5" customHeight="1">
      <c r="A6" s="74" t="s">
        <v>77</v>
      </c>
      <c r="B6" s="200">
        <v>2541.03</v>
      </c>
      <c r="C6" s="258" t="s">
        <v>170</v>
      </c>
      <c r="D6" s="202">
        <v>2107.72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" customHeight="1">
      <c r="A7" s="106" t="s">
        <v>11</v>
      </c>
      <c r="B7" s="107"/>
      <c r="C7" s="201" t="s">
        <v>153</v>
      </c>
      <c r="D7" s="202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5" customHeight="1">
      <c r="A8" s="74" t="s">
        <v>72</v>
      </c>
      <c r="B8" s="107"/>
      <c r="C8" s="201" t="s">
        <v>15</v>
      </c>
      <c r="D8" s="202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ht="15" customHeight="1">
      <c r="A9" s="74" t="s">
        <v>78</v>
      </c>
      <c r="B9" s="107"/>
      <c r="C9" s="201" t="s">
        <v>16</v>
      </c>
      <c r="D9" s="202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5" customHeight="1">
      <c r="A10" s="74" t="s">
        <v>74</v>
      </c>
      <c r="B10" s="107">
        <v>1.4</v>
      </c>
      <c r="C10" s="201" t="s">
        <v>154</v>
      </c>
      <c r="D10" s="202">
        <v>2107.72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2" ht="15" customHeight="1">
      <c r="A11" s="74" t="s">
        <v>79</v>
      </c>
      <c r="B11" s="107"/>
      <c r="C11" s="201" t="s">
        <v>155</v>
      </c>
      <c r="D11" s="202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</row>
    <row r="12" spans="1:22" ht="15" customHeight="1">
      <c r="A12" s="74" t="s">
        <v>80</v>
      </c>
      <c r="B12" s="107"/>
      <c r="C12" s="201" t="s">
        <v>156</v>
      </c>
      <c r="D12" s="202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2" ht="15" customHeight="1">
      <c r="A13" s="106" t="s">
        <v>11</v>
      </c>
      <c r="B13" s="108"/>
      <c r="C13" s="201" t="s">
        <v>157</v>
      </c>
      <c r="D13" s="20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2" ht="15" customHeight="1">
      <c r="A14" s="74" t="s">
        <v>81</v>
      </c>
      <c r="B14" s="108">
        <v>217.98</v>
      </c>
      <c r="C14" s="201" t="s">
        <v>158</v>
      </c>
      <c r="D14" s="202">
        <v>2107.72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2" ht="15" customHeight="1">
      <c r="A15" s="188" t="s">
        <v>115</v>
      </c>
      <c r="B15" s="108"/>
      <c r="C15" s="201" t="s">
        <v>159</v>
      </c>
      <c r="D15" s="202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15" customHeight="1">
      <c r="A16" s="74" t="s">
        <v>116</v>
      </c>
      <c r="B16" s="108"/>
      <c r="C16" s="201" t="s">
        <v>160</v>
      </c>
      <c r="D16" s="202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15" customHeight="1">
      <c r="A17" s="52"/>
      <c r="B17" s="108"/>
      <c r="C17" s="201" t="s">
        <v>161</v>
      </c>
      <c r="D17" s="202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15" customHeight="1">
      <c r="A18" s="52"/>
      <c r="B18" s="108"/>
      <c r="C18" s="201" t="s">
        <v>162</v>
      </c>
      <c r="D18" s="202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15" customHeight="1">
      <c r="A19" s="52"/>
      <c r="B19" s="108"/>
      <c r="C19" s="201" t="s">
        <v>163</v>
      </c>
      <c r="D19" s="202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15" customHeight="1">
      <c r="A20" s="52"/>
      <c r="B20" s="108"/>
      <c r="C20" s="201" t="s">
        <v>164</v>
      </c>
      <c r="D20" s="202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15" customHeight="1">
      <c r="A21" s="52"/>
      <c r="B21" s="108"/>
      <c r="C21" s="201" t="s">
        <v>165</v>
      </c>
      <c r="D21" s="202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15" customHeight="1">
      <c r="A22" s="52"/>
      <c r="B22" s="108"/>
      <c r="C22" s="201" t="s">
        <v>166</v>
      </c>
      <c r="D22" s="202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5" customHeight="1">
      <c r="A23" s="52"/>
      <c r="B23" s="108"/>
      <c r="C23" s="201" t="s">
        <v>167</v>
      </c>
      <c r="D23" s="202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</row>
    <row r="24" spans="1:22" ht="15" customHeight="1">
      <c r="A24" s="74"/>
      <c r="B24" s="108"/>
      <c r="C24" s="258" t="s">
        <v>0</v>
      </c>
      <c r="D24" s="202">
        <v>333.71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11"/>
    </row>
    <row r="25" spans="1:22" s="93" customFormat="1" ht="15" customHeight="1">
      <c r="A25" s="127"/>
      <c r="B25" s="127"/>
      <c r="C25" s="201" t="s">
        <v>82</v>
      </c>
      <c r="D25" s="202">
        <v>333.71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22" s="93" customFormat="1" ht="15" customHeight="1">
      <c r="A26" s="127"/>
      <c r="B26" s="127"/>
      <c r="C26" s="201" t="s">
        <v>83</v>
      </c>
      <c r="D26" s="202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</row>
    <row r="27" spans="1:22" s="93" customFormat="1" ht="15" customHeight="1">
      <c r="A27" s="127"/>
      <c r="B27" s="127"/>
      <c r="C27" s="201" t="s">
        <v>168</v>
      </c>
      <c r="D27" s="202">
        <v>40.22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93" customFormat="1" ht="15" customHeight="1">
      <c r="A28" s="127"/>
      <c r="B28" s="127"/>
      <c r="C28" s="201" t="s">
        <v>12</v>
      </c>
      <c r="D28" s="202">
        <v>262.42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93" customFormat="1" ht="15" customHeight="1">
      <c r="A29" s="127"/>
      <c r="B29" s="127"/>
      <c r="C29" s="201" t="s">
        <v>84</v>
      </c>
      <c r="D29" s="202">
        <v>31.07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s="93" customFormat="1" ht="15" customHeight="1">
      <c r="A30" s="127"/>
      <c r="B30" s="127"/>
      <c r="C30" s="258" t="s">
        <v>1</v>
      </c>
      <c r="D30" s="202">
        <v>134.32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</row>
    <row r="31" spans="1:22" s="93" customFormat="1" ht="15" customHeight="1">
      <c r="A31" s="127"/>
      <c r="B31" s="127"/>
      <c r="C31" s="201" t="s">
        <v>13</v>
      </c>
      <c r="D31" s="202">
        <v>134.32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</row>
    <row r="32" spans="1:22" s="93" customFormat="1" ht="15" customHeight="1">
      <c r="A32" s="127"/>
      <c r="B32" s="127"/>
      <c r="C32" s="201" t="s">
        <v>14</v>
      </c>
      <c r="D32" s="202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</row>
    <row r="33" spans="1:22" s="93" customFormat="1" ht="15" customHeight="1">
      <c r="A33" s="127"/>
      <c r="B33" s="127"/>
      <c r="C33" s="201" t="s">
        <v>169</v>
      </c>
      <c r="D33" s="202">
        <v>134.32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</row>
    <row r="34" spans="1:22" s="93" customFormat="1" ht="15" customHeight="1">
      <c r="A34" s="127"/>
      <c r="B34" s="127"/>
      <c r="C34" s="201" t="s">
        <v>36</v>
      </c>
      <c r="D34" s="202">
        <v>184.66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</row>
    <row r="35" spans="1:22" s="93" customFormat="1" ht="15" customHeight="1">
      <c r="A35" s="127"/>
      <c r="B35" s="127"/>
      <c r="C35" s="201" t="s">
        <v>17</v>
      </c>
      <c r="D35" s="202">
        <v>184.66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</row>
    <row r="36" spans="1:22" s="93" customFormat="1" ht="15" customHeight="1">
      <c r="A36" s="127"/>
      <c r="B36" s="127"/>
      <c r="C36" s="201" t="s">
        <v>18</v>
      </c>
      <c r="D36" s="202">
        <v>184.66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</row>
    <row r="37" spans="1:22" s="93" customFormat="1" ht="15" customHeight="1">
      <c r="A37" s="127"/>
      <c r="B37" s="127"/>
      <c r="C37" s="127"/>
      <c r="D37" s="67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</row>
    <row r="38" spans="1:4" ht="15" customHeight="1">
      <c r="A38" s="128"/>
      <c r="B38" s="128"/>
      <c r="C38" s="129"/>
      <c r="D38" s="67"/>
    </row>
    <row r="39" spans="1:4" ht="15" customHeight="1">
      <c r="A39" s="129"/>
      <c r="B39" s="129"/>
      <c r="C39" s="129"/>
      <c r="D39" s="67"/>
    </row>
    <row r="40" spans="1:4" ht="15" customHeight="1">
      <c r="A40" s="129"/>
      <c r="B40" s="129"/>
      <c r="C40" s="72"/>
      <c r="D40" s="67"/>
    </row>
    <row r="41" spans="1:4" ht="15" customHeight="1">
      <c r="A41" s="129"/>
      <c r="B41" s="129"/>
      <c r="C41" s="72"/>
      <c r="D41" s="67"/>
    </row>
    <row r="42" spans="1:4" ht="14.25">
      <c r="A42" s="109" t="s">
        <v>19</v>
      </c>
      <c r="B42" s="86">
        <v>2760.41</v>
      </c>
      <c r="C42" s="182" t="s">
        <v>104</v>
      </c>
      <c r="D42" s="86">
        <v>2760.41</v>
      </c>
    </row>
    <row r="43" ht="18.75" customHeight="1"/>
    <row r="44" ht="15.75" customHeight="1"/>
    <row r="45" ht="17.25" customHeight="1"/>
    <row r="46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zoomScalePageLayoutView="0" workbookViewId="0" topLeftCell="A1">
      <selection activeCell="R9" sqref="R9"/>
    </sheetView>
  </sheetViews>
  <sheetFormatPr defaultColWidth="9.16015625" defaultRowHeight="11.25"/>
  <cols>
    <col min="1" max="1" width="19.16015625" style="26" customWidth="1"/>
    <col min="2" max="2" width="17" style="26" customWidth="1"/>
    <col min="3" max="3" width="15.16015625" style="26" customWidth="1"/>
    <col min="4" max="4" width="11.5" style="26" customWidth="1"/>
    <col min="5" max="5" width="13.5" style="26" customWidth="1"/>
    <col min="6" max="6" width="10.33203125" style="26" customWidth="1"/>
    <col min="7" max="7" width="11.16015625" style="26" customWidth="1"/>
    <col min="8" max="8" width="10.33203125" style="26" customWidth="1"/>
    <col min="9" max="9" width="6.66015625" style="26" customWidth="1"/>
    <col min="10" max="10" width="10.16015625" style="26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26" customWidth="1"/>
    <col min="15" max="15" width="15.66015625" style="26" customWidth="1"/>
    <col min="16" max="16" width="13.66015625" style="26" customWidth="1"/>
    <col min="17" max="17" width="11.83203125" style="26" customWidth="1"/>
    <col min="18" max="18" width="12.83203125" style="26" customWidth="1"/>
    <col min="19" max="16384" width="9.16015625" style="26" customWidth="1"/>
  </cols>
  <sheetData>
    <row r="1" spans="1:19" ht="27">
      <c r="A1" s="262" t="s">
        <v>223</v>
      </c>
      <c r="B1" s="84"/>
      <c r="C1" s="84"/>
      <c r="D1" s="84"/>
      <c r="E1" s="84"/>
      <c r="F1" s="84"/>
      <c r="G1" s="84"/>
      <c r="H1" s="84"/>
      <c r="I1" s="84"/>
      <c r="J1" s="84"/>
      <c r="K1" s="90"/>
      <c r="L1" s="90"/>
      <c r="M1" s="90"/>
      <c r="N1" s="84"/>
      <c r="O1" s="84"/>
      <c r="P1" s="84"/>
      <c r="Q1" s="84"/>
      <c r="R1" s="84"/>
      <c r="S1" s="85"/>
    </row>
    <row r="2" spans="17:20" ht="12">
      <c r="Q2" s="323" t="s">
        <v>20</v>
      </c>
      <c r="R2" s="323"/>
      <c r="S2"/>
      <c r="T2"/>
    </row>
    <row r="3" spans="1:20" ht="12">
      <c r="A3" s="64" t="s">
        <v>243</v>
      </c>
      <c r="Q3" s="323" t="s">
        <v>5</v>
      </c>
      <c r="R3" s="324"/>
      <c r="S3"/>
      <c r="T3"/>
    </row>
    <row r="4" spans="1:19" s="75" customFormat="1" ht="20.25" customHeight="1">
      <c r="A4" s="327" t="s">
        <v>21</v>
      </c>
      <c r="B4" s="185" t="s">
        <v>22</v>
      </c>
      <c r="C4" s="185"/>
      <c r="D4" s="185"/>
      <c r="E4" s="185"/>
      <c r="F4" s="185"/>
      <c r="G4" s="185"/>
      <c r="H4" s="185"/>
      <c r="I4" s="185"/>
      <c r="J4" s="185"/>
      <c r="K4" s="29"/>
      <c r="L4" s="29"/>
      <c r="M4" s="29"/>
      <c r="N4" s="185" t="s">
        <v>23</v>
      </c>
      <c r="O4" s="185"/>
      <c r="P4" s="185"/>
      <c r="Q4" s="185"/>
      <c r="R4" s="185"/>
      <c r="S4" s="15"/>
    </row>
    <row r="5" spans="1:19" s="75" customFormat="1" ht="42.75" customHeight="1">
      <c r="A5" s="327"/>
      <c r="B5" s="327" t="s">
        <v>24</v>
      </c>
      <c r="C5" s="322" t="s">
        <v>10</v>
      </c>
      <c r="D5" s="322"/>
      <c r="E5" s="322" t="s">
        <v>71</v>
      </c>
      <c r="F5" s="322" t="s">
        <v>88</v>
      </c>
      <c r="G5" s="322" t="s">
        <v>73</v>
      </c>
      <c r="H5" s="322" t="s">
        <v>89</v>
      </c>
      <c r="I5" s="322" t="s">
        <v>80</v>
      </c>
      <c r="J5" s="322"/>
      <c r="K5" s="322" t="s">
        <v>90</v>
      </c>
      <c r="L5" s="322" t="s">
        <v>117</v>
      </c>
      <c r="M5" s="322" t="s">
        <v>118</v>
      </c>
      <c r="N5" s="322" t="s">
        <v>24</v>
      </c>
      <c r="O5" s="325" t="s">
        <v>25</v>
      </c>
      <c r="P5" s="325"/>
      <c r="Q5" s="325"/>
      <c r="R5" s="322" t="s">
        <v>26</v>
      </c>
      <c r="S5" s="15"/>
    </row>
    <row r="6" spans="1:19" s="75" customFormat="1" ht="64.5" customHeight="1">
      <c r="A6" s="327"/>
      <c r="B6" s="327"/>
      <c r="C6" s="11" t="s">
        <v>86</v>
      </c>
      <c r="D6" s="11" t="s">
        <v>87</v>
      </c>
      <c r="E6" s="322"/>
      <c r="F6" s="322"/>
      <c r="G6" s="322"/>
      <c r="H6" s="322"/>
      <c r="I6" s="43" t="s">
        <v>86</v>
      </c>
      <c r="J6" s="43" t="s">
        <v>87</v>
      </c>
      <c r="K6" s="322"/>
      <c r="L6" s="322"/>
      <c r="M6" s="322"/>
      <c r="N6" s="322"/>
      <c r="O6" s="11" t="s">
        <v>27</v>
      </c>
      <c r="P6" s="11" t="s">
        <v>28</v>
      </c>
      <c r="Q6" s="11" t="s">
        <v>91</v>
      </c>
      <c r="R6" s="322"/>
      <c r="S6" s="15"/>
    </row>
    <row r="7" spans="1:19" s="184" customFormat="1" ht="40.5" customHeight="1">
      <c r="A7" s="7">
        <v>1</v>
      </c>
      <c r="B7" s="190" t="s">
        <v>119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89" t="s">
        <v>120</v>
      </c>
      <c r="O7" s="11">
        <v>15</v>
      </c>
      <c r="P7" s="11">
        <v>16</v>
      </c>
      <c r="Q7" s="11">
        <v>17</v>
      </c>
      <c r="R7" s="11">
        <v>18</v>
      </c>
      <c r="S7" s="183"/>
    </row>
    <row r="8" spans="1:18" ht="12">
      <c r="A8" s="264" t="s">
        <v>242</v>
      </c>
      <c r="B8" s="141">
        <f>C8+D8+E8+G8+K8</f>
        <v>2760.4100000000003</v>
      </c>
      <c r="C8" s="204">
        <v>2541.03</v>
      </c>
      <c r="D8" s="66"/>
      <c r="E8" s="204"/>
      <c r="F8" s="66"/>
      <c r="G8" s="204">
        <v>1.4</v>
      </c>
      <c r="H8" s="66"/>
      <c r="I8" s="66"/>
      <c r="J8" s="66"/>
      <c r="K8" s="204">
        <v>217.98</v>
      </c>
      <c r="L8" s="91"/>
      <c r="M8" s="204"/>
      <c r="N8" s="131">
        <f>O8+P8+Q8+R8</f>
        <v>2760.41</v>
      </c>
      <c r="O8" s="259">
        <v>2327.08</v>
      </c>
      <c r="P8" s="259">
        <v>393.19</v>
      </c>
      <c r="Q8" s="259">
        <v>38.74</v>
      </c>
      <c r="R8" s="131">
        <v>1.4</v>
      </c>
    </row>
    <row r="9" spans="1:18" ht="12">
      <c r="A9" s="130"/>
      <c r="B9" s="131"/>
      <c r="C9" s="131"/>
      <c r="D9" s="78"/>
      <c r="E9" s="78"/>
      <c r="F9" s="87"/>
      <c r="G9" s="87"/>
      <c r="H9" s="87"/>
      <c r="I9" s="87"/>
      <c r="J9" s="87"/>
      <c r="K9" s="88"/>
      <c r="L9" s="88"/>
      <c r="M9" s="88"/>
      <c r="N9" s="131"/>
      <c r="O9" s="132"/>
      <c r="P9" s="132"/>
      <c r="Q9" s="132"/>
      <c r="R9" s="131"/>
    </row>
    <row r="10" spans="1:18" ht="12">
      <c r="A10" s="130"/>
      <c r="B10" s="131"/>
      <c r="C10" s="131"/>
      <c r="D10" s="78"/>
      <c r="E10" s="78"/>
      <c r="F10" s="87"/>
      <c r="G10" s="87"/>
      <c r="H10" s="87"/>
      <c r="I10" s="87"/>
      <c r="J10" s="87"/>
      <c r="K10" s="88"/>
      <c r="L10" s="88"/>
      <c r="M10" s="88"/>
      <c r="N10" s="131"/>
      <c r="O10" s="132"/>
      <c r="P10" s="132"/>
      <c r="Q10" s="132"/>
      <c r="R10" s="131"/>
    </row>
    <row r="11" spans="1:18" ht="12">
      <c r="A11" s="130"/>
      <c r="B11" s="131"/>
      <c r="C11" s="131"/>
      <c r="D11" s="78"/>
      <c r="E11" s="78"/>
      <c r="F11" s="87"/>
      <c r="G11" s="87"/>
      <c r="H11" s="87"/>
      <c r="I11" s="87"/>
      <c r="J11" s="87"/>
      <c r="K11" s="88"/>
      <c r="L11" s="88"/>
      <c r="M11" s="88"/>
      <c r="N11" s="131"/>
      <c r="O11" s="132"/>
      <c r="P11" s="132"/>
      <c r="Q11" s="132"/>
      <c r="R11" s="131"/>
    </row>
    <row r="12" spans="1:18" ht="12">
      <c r="A12" s="130"/>
      <c r="B12" s="131"/>
      <c r="C12" s="131"/>
      <c r="D12" s="78"/>
      <c r="E12" s="78"/>
      <c r="F12" s="87"/>
      <c r="G12" s="87"/>
      <c r="H12" s="87"/>
      <c r="I12" s="87"/>
      <c r="J12" s="87"/>
      <c r="K12" s="88"/>
      <c r="L12" s="88"/>
      <c r="M12" s="88"/>
      <c r="N12" s="131"/>
      <c r="O12" s="132"/>
      <c r="P12" s="132"/>
      <c r="Q12" s="132"/>
      <c r="R12" s="131"/>
    </row>
    <row r="13" spans="1:18" ht="14.25">
      <c r="A13" s="326"/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</row>
  </sheetData>
  <sheetProtection/>
  <mergeCells count="17">
    <mergeCell ref="C5:D5"/>
    <mergeCell ref="O5:Q5"/>
    <mergeCell ref="A13:R13"/>
    <mergeCell ref="A4:A6"/>
    <mergeCell ref="B5:B6"/>
    <mergeCell ref="E5:E6"/>
    <mergeCell ref="F5:F6"/>
    <mergeCell ref="G5:G6"/>
    <mergeCell ref="R5:R6"/>
    <mergeCell ref="L5:L6"/>
    <mergeCell ref="M5:M6"/>
    <mergeCell ref="Q2:R2"/>
    <mergeCell ref="Q3:R3"/>
    <mergeCell ref="H5:H6"/>
    <mergeCell ref="I5:J5"/>
    <mergeCell ref="K5:K6"/>
    <mergeCell ref="N5:N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2"/>
  <sheetViews>
    <sheetView showGridLines="0" showZeros="0" zoomScalePageLayoutView="0" workbookViewId="0" topLeftCell="A1">
      <selection activeCell="A23" sqref="A23:IV26"/>
    </sheetView>
  </sheetViews>
  <sheetFormatPr defaultColWidth="9.16015625" defaultRowHeight="11.25"/>
  <cols>
    <col min="1" max="1" width="32.83203125" style="26" customWidth="1"/>
    <col min="2" max="2" width="7.33203125" style="26" customWidth="1"/>
    <col min="3" max="3" width="7.5" style="26" customWidth="1"/>
    <col min="4" max="4" width="8.16015625" style="26" customWidth="1"/>
    <col min="5" max="5" width="42.16015625" style="26" customWidth="1"/>
    <col min="6" max="6" width="20.83203125" style="26" customWidth="1"/>
    <col min="7" max="7" width="15.66015625" style="26" customWidth="1"/>
    <col min="8" max="8" width="13.16015625" style="26" customWidth="1"/>
    <col min="9" max="9" width="15.5" style="26" customWidth="1"/>
    <col min="10" max="10" width="10.83203125" style="26" customWidth="1"/>
    <col min="11" max="11" width="11.5" style="26" customWidth="1"/>
    <col min="12" max="12" width="10.66015625" style="0" customWidth="1"/>
    <col min="13" max="13" width="8.66015625" style="26" customWidth="1"/>
    <col min="14" max="14" width="14.5" style="26" customWidth="1"/>
    <col min="15" max="16" width="12.83203125" style="26" customWidth="1"/>
    <col min="17" max="17" width="9.33203125" style="26" customWidth="1"/>
    <col min="18" max="250" width="9.16015625" style="26" customWidth="1"/>
  </cols>
  <sheetData>
    <row r="1" spans="1:16" ht="28.5" customHeight="1">
      <c r="A1" s="330" t="s">
        <v>222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4"/>
    </row>
    <row r="2" spans="13:17" ht="10.5" customHeight="1">
      <c r="M2"/>
      <c r="P2" s="125"/>
      <c r="Q2" s="126" t="s">
        <v>29</v>
      </c>
    </row>
    <row r="3" spans="1:17" ht="17.25" customHeight="1">
      <c r="A3" s="260" t="s">
        <v>243</v>
      </c>
      <c r="B3" s="54"/>
      <c r="C3" s="54"/>
      <c r="D3" s="54"/>
      <c r="E3" s="54"/>
      <c r="M3"/>
      <c r="P3" s="332" t="s">
        <v>5</v>
      </c>
      <c r="Q3" s="332"/>
    </row>
    <row r="4" spans="1:17" s="75" customFormat="1" ht="23.25" customHeight="1">
      <c r="A4" s="327" t="s">
        <v>21</v>
      </c>
      <c r="B4" s="333" t="s">
        <v>75</v>
      </c>
      <c r="C4" s="333"/>
      <c r="D4" s="333"/>
      <c r="E4" s="329" t="s">
        <v>31</v>
      </c>
      <c r="F4" s="325" t="s">
        <v>22</v>
      </c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" s="75" customFormat="1" ht="48" customHeight="1">
      <c r="A5" s="327"/>
      <c r="B5" s="328" t="s">
        <v>32</v>
      </c>
      <c r="C5" s="328" t="s">
        <v>33</v>
      </c>
      <c r="D5" s="328" t="s">
        <v>34</v>
      </c>
      <c r="E5" s="329"/>
      <c r="F5" s="327" t="s">
        <v>24</v>
      </c>
      <c r="G5" s="322" t="s">
        <v>10</v>
      </c>
      <c r="H5" s="322"/>
      <c r="I5" s="322" t="s">
        <v>71</v>
      </c>
      <c r="J5" s="322" t="s">
        <v>88</v>
      </c>
      <c r="K5" s="322" t="s">
        <v>73</v>
      </c>
      <c r="L5" s="322" t="s">
        <v>89</v>
      </c>
      <c r="M5" s="322" t="s">
        <v>80</v>
      </c>
      <c r="N5" s="322"/>
      <c r="O5" s="322" t="s">
        <v>90</v>
      </c>
      <c r="P5" s="322" t="s">
        <v>117</v>
      </c>
      <c r="Q5" s="322" t="s">
        <v>118</v>
      </c>
    </row>
    <row r="6" spans="1:17" s="75" customFormat="1" ht="51.75" customHeight="1">
      <c r="A6" s="327"/>
      <c r="B6" s="328"/>
      <c r="C6" s="328"/>
      <c r="D6" s="328"/>
      <c r="E6" s="329"/>
      <c r="F6" s="327"/>
      <c r="G6" s="11" t="s">
        <v>76</v>
      </c>
      <c r="H6" s="11" t="s">
        <v>87</v>
      </c>
      <c r="I6" s="322"/>
      <c r="J6" s="322"/>
      <c r="K6" s="322"/>
      <c r="L6" s="322"/>
      <c r="M6" s="11" t="s">
        <v>86</v>
      </c>
      <c r="N6" s="11" t="s">
        <v>87</v>
      </c>
      <c r="O6" s="322"/>
      <c r="P6" s="322"/>
      <c r="Q6" s="322"/>
    </row>
    <row r="7" spans="1:17" s="75" customFormat="1" ht="29.25" customHeight="1">
      <c r="A7" s="7">
        <v>1</v>
      </c>
      <c r="B7" s="6">
        <v>2</v>
      </c>
      <c r="C7" s="6">
        <v>3</v>
      </c>
      <c r="D7" s="6">
        <v>4</v>
      </c>
      <c r="E7" s="5">
        <v>5</v>
      </c>
      <c r="F7" s="190" t="s">
        <v>121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250" s="15" customFormat="1" ht="20.25" customHeight="1">
      <c r="A8" s="55"/>
      <c r="B8" s="56"/>
      <c r="C8" s="56"/>
      <c r="D8" s="56"/>
      <c r="E8" s="57" t="s">
        <v>24</v>
      </c>
      <c r="F8" s="86">
        <v>2760.4100000000003</v>
      </c>
      <c r="G8" s="86">
        <v>2541.03</v>
      </c>
      <c r="H8" s="86">
        <v>0</v>
      </c>
      <c r="I8" s="86">
        <v>0</v>
      </c>
      <c r="J8" s="86">
        <v>0</v>
      </c>
      <c r="K8" s="86">
        <v>1.4</v>
      </c>
      <c r="L8" s="86">
        <v>0</v>
      </c>
      <c r="M8" s="86">
        <v>0</v>
      </c>
      <c r="N8" s="86">
        <v>0</v>
      </c>
      <c r="O8" s="86">
        <v>217.98</v>
      </c>
      <c r="P8" s="86">
        <f>SUM(P9:P22)</f>
        <v>0</v>
      </c>
      <c r="Q8" s="86">
        <f>SUM(Q9:Q22)</f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17" ht="15" customHeight="1">
      <c r="A9" s="264" t="s">
        <v>244</v>
      </c>
      <c r="B9" s="23" t="s">
        <v>252</v>
      </c>
      <c r="C9" s="23"/>
      <c r="D9" s="23"/>
      <c r="E9" s="298" t="s">
        <v>309</v>
      </c>
      <c r="F9" s="86">
        <f aca="true" t="shared" si="0" ref="F9:F22">G9+H9+I9+J9+K9+L9+M9+N9+O9+P9+Q9</f>
        <v>2107.72</v>
      </c>
      <c r="G9" s="273">
        <v>1888.34</v>
      </c>
      <c r="H9" s="78"/>
      <c r="I9" s="204"/>
      <c r="J9" s="78"/>
      <c r="K9" s="204">
        <v>1.4</v>
      </c>
      <c r="L9" s="274"/>
      <c r="M9" s="275"/>
      <c r="N9" s="275"/>
      <c r="O9" s="204">
        <v>217.98</v>
      </c>
      <c r="P9" s="37"/>
      <c r="Q9" s="204"/>
    </row>
    <row r="10" spans="1:17" ht="15" customHeight="1">
      <c r="A10" s="264"/>
      <c r="B10" s="23"/>
      <c r="C10" s="23" t="s">
        <v>345</v>
      </c>
      <c r="D10" s="23"/>
      <c r="E10" s="298" t="s">
        <v>154</v>
      </c>
      <c r="F10" s="86">
        <f t="shared" si="0"/>
        <v>2107.72</v>
      </c>
      <c r="G10" s="273">
        <v>1888.34</v>
      </c>
      <c r="H10" s="78"/>
      <c r="I10" s="204"/>
      <c r="J10" s="78"/>
      <c r="K10" s="204">
        <v>1.4</v>
      </c>
      <c r="L10" s="274"/>
      <c r="M10" s="275"/>
      <c r="N10" s="275"/>
      <c r="O10" s="204">
        <v>217.98</v>
      </c>
      <c r="P10" s="37"/>
      <c r="Q10" s="204"/>
    </row>
    <row r="11" spans="1:17" ht="15" customHeight="1">
      <c r="A11" s="264"/>
      <c r="B11" s="23" t="s">
        <v>252</v>
      </c>
      <c r="C11" s="23" t="s">
        <v>253</v>
      </c>
      <c r="D11" s="23" t="s">
        <v>254</v>
      </c>
      <c r="E11" s="298" t="s">
        <v>158</v>
      </c>
      <c r="F11" s="86">
        <f t="shared" si="0"/>
        <v>2107.72</v>
      </c>
      <c r="G11" s="273">
        <v>1888.34</v>
      </c>
      <c r="H11" s="78"/>
      <c r="I11" s="204"/>
      <c r="J11" s="78"/>
      <c r="K11" s="204">
        <v>1.4</v>
      </c>
      <c r="L11" s="274"/>
      <c r="M11" s="275"/>
      <c r="N11" s="275"/>
      <c r="O11" s="204">
        <v>217.98</v>
      </c>
      <c r="P11" s="37"/>
      <c r="Q11" s="204"/>
    </row>
    <row r="12" spans="1:17" ht="15" customHeight="1">
      <c r="A12" s="264"/>
      <c r="B12" s="267">
        <v>208</v>
      </c>
      <c r="C12" s="266"/>
      <c r="D12" s="266"/>
      <c r="E12" s="307" t="s">
        <v>313</v>
      </c>
      <c r="F12" s="86">
        <f t="shared" si="0"/>
        <v>40.22</v>
      </c>
      <c r="G12" s="273">
        <v>40.22</v>
      </c>
      <c r="H12" s="78"/>
      <c r="I12" s="204"/>
      <c r="J12" s="78"/>
      <c r="K12" s="204"/>
      <c r="L12" s="88"/>
      <c r="M12" s="37"/>
      <c r="N12" s="37"/>
      <c r="O12" s="204"/>
      <c r="P12" s="37"/>
      <c r="Q12" s="204"/>
    </row>
    <row r="13" spans="1:17" ht="15" customHeight="1">
      <c r="A13" s="264"/>
      <c r="B13" s="267"/>
      <c r="C13" s="266" t="s">
        <v>346</v>
      </c>
      <c r="D13" s="266"/>
      <c r="E13" s="307" t="s">
        <v>82</v>
      </c>
      <c r="F13" s="86">
        <f t="shared" si="0"/>
        <v>40.22</v>
      </c>
      <c r="G13" s="273">
        <v>40.22</v>
      </c>
      <c r="H13" s="78"/>
      <c r="I13" s="204"/>
      <c r="J13" s="78"/>
      <c r="K13" s="204"/>
      <c r="L13" s="88"/>
      <c r="M13" s="37"/>
      <c r="N13" s="37"/>
      <c r="O13" s="204"/>
      <c r="P13" s="37"/>
      <c r="Q13" s="204"/>
    </row>
    <row r="14" spans="1:17" ht="15" customHeight="1">
      <c r="A14" s="264"/>
      <c r="B14" s="267">
        <v>208</v>
      </c>
      <c r="C14" s="266" t="s">
        <v>346</v>
      </c>
      <c r="D14" s="266" t="s">
        <v>253</v>
      </c>
      <c r="E14" s="307" t="s">
        <v>168</v>
      </c>
      <c r="F14" s="86">
        <f t="shared" si="0"/>
        <v>40.22</v>
      </c>
      <c r="G14" s="273">
        <v>40.22</v>
      </c>
      <c r="H14" s="78"/>
      <c r="I14" s="204"/>
      <c r="J14" s="78"/>
      <c r="K14" s="204"/>
      <c r="L14" s="88"/>
      <c r="M14" s="37"/>
      <c r="N14" s="37"/>
      <c r="O14" s="204"/>
      <c r="P14" s="37"/>
      <c r="Q14" s="204"/>
    </row>
    <row r="15" spans="1:17" ht="15" customHeight="1">
      <c r="A15" s="264"/>
      <c r="B15" s="267">
        <v>208</v>
      </c>
      <c r="C15" s="266" t="s">
        <v>248</v>
      </c>
      <c r="D15" s="266" t="s">
        <v>247</v>
      </c>
      <c r="E15" s="269" t="s">
        <v>12</v>
      </c>
      <c r="F15" s="86">
        <f t="shared" si="0"/>
        <v>262.42</v>
      </c>
      <c r="G15" s="273">
        <v>262.42</v>
      </c>
      <c r="H15" s="78"/>
      <c r="I15" s="204"/>
      <c r="J15" s="78"/>
      <c r="K15" s="204"/>
      <c r="L15" s="88"/>
      <c r="M15" s="37"/>
      <c r="N15" s="37"/>
      <c r="O15" s="204"/>
      <c r="P15" s="37"/>
      <c r="Q15" s="204"/>
    </row>
    <row r="16" spans="1:17" ht="15" customHeight="1">
      <c r="A16" s="264"/>
      <c r="B16" s="267">
        <v>208</v>
      </c>
      <c r="C16" s="266" t="s">
        <v>248</v>
      </c>
      <c r="D16" s="266" t="s">
        <v>249</v>
      </c>
      <c r="E16" s="269" t="s">
        <v>84</v>
      </c>
      <c r="F16" s="86">
        <f t="shared" si="0"/>
        <v>31.07</v>
      </c>
      <c r="G16" s="273">
        <v>31.07</v>
      </c>
      <c r="H16" s="78"/>
      <c r="I16" s="204"/>
      <c r="J16" s="78"/>
      <c r="K16" s="204"/>
      <c r="L16" s="88"/>
      <c r="M16" s="37"/>
      <c r="N16" s="37"/>
      <c r="O16" s="204"/>
      <c r="P16" s="37"/>
      <c r="Q16" s="204"/>
    </row>
    <row r="17" spans="1:17" ht="15" customHeight="1">
      <c r="A17" s="264"/>
      <c r="B17" s="272">
        <v>210</v>
      </c>
      <c r="C17" s="271"/>
      <c r="D17" s="271"/>
      <c r="E17" s="298" t="s">
        <v>316</v>
      </c>
      <c r="F17" s="86">
        <f t="shared" si="0"/>
        <v>134.32</v>
      </c>
      <c r="G17" s="273">
        <v>134.32</v>
      </c>
      <c r="H17" s="78"/>
      <c r="I17" s="204"/>
      <c r="J17" s="78"/>
      <c r="K17" s="204"/>
      <c r="L17" s="88"/>
      <c r="M17" s="37"/>
      <c r="N17" s="37"/>
      <c r="O17" s="204"/>
      <c r="P17" s="37"/>
      <c r="Q17" s="204"/>
    </row>
    <row r="18" spans="1:17" ht="15" customHeight="1">
      <c r="A18" s="264"/>
      <c r="B18" s="272"/>
      <c r="C18" s="308" t="s">
        <v>347</v>
      </c>
      <c r="D18" s="271"/>
      <c r="E18" s="307" t="s">
        <v>13</v>
      </c>
      <c r="F18" s="86">
        <f t="shared" si="0"/>
        <v>134.32</v>
      </c>
      <c r="G18" s="273">
        <v>134.32</v>
      </c>
      <c r="H18" s="78"/>
      <c r="I18" s="204"/>
      <c r="J18" s="78"/>
      <c r="K18" s="204"/>
      <c r="L18" s="88"/>
      <c r="M18" s="37"/>
      <c r="N18" s="37"/>
      <c r="O18" s="204"/>
      <c r="P18" s="37"/>
      <c r="Q18" s="204"/>
    </row>
    <row r="19" spans="1:17" ht="15" customHeight="1">
      <c r="A19" s="264"/>
      <c r="B19" s="272">
        <v>210</v>
      </c>
      <c r="C19" s="308" t="s">
        <v>347</v>
      </c>
      <c r="D19" s="308" t="s">
        <v>348</v>
      </c>
      <c r="E19" s="307" t="s">
        <v>169</v>
      </c>
      <c r="F19" s="86">
        <f t="shared" si="0"/>
        <v>134.32</v>
      </c>
      <c r="G19" s="273">
        <v>134.32</v>
      </c>
      <c r="H19" s="78"/>
      <c r="I19" s="204"/>
      <c r="J19" s="78"/>
      <c r="K19" s="204"/>
      <c r="L19" s="88"/>
      <c r="M19" s="37"/>
      <c r="N19" s="37"/>
      <c r="O19" s="204"/>
      <c r="P19" s="37"/>
      <c r="Q19" s="204"/>
    </row>
    <row r="20" spans="1:17" ht="15" customHeight="1">
      <c r="A20" s="264"/>
      <c r="B20" s="272">
        <v>221</v>
      </c>
      <c r="C20" s="308"/>
      <c r="D20" s="308"/>
      <c r="E20" s="298" t="s">
        <v>36</v>
      </c>
      <c r="F20" s="86">
        <f t="shared" si="0"/>
        <v>184.66</v>
      </c>
      <c r="G20" s="273">
        <v>184.66</v>
      </c>
      <c r="H20" s="78"/>
      <c r="I20" s="204"/>
      <c r="J20" s="78"/>
      <c r="K20" s="204"/>
      <c r="L20" s="88"/>
      <c r="M20" s="37"/>
      <c r="N20" s="37"/>
      <c r="O20" s="204"/>
      <c r="P20" s="37"/>
      <c r="Q20" s="204"/>
    </row>
    <row r="21" spans="1:17" ht="15" customHeight="1">
      <c r="A21" s="264"/>
      <c r="B21" s="272"/>
      <c r="C21" s="308" t="s">
        <v>253</v>
      </c>
      <c r="D21" s="308"/>
      <c r="E21" s="298" t="s">
        <v>17</v>
      </c>
      <c r="F21" s="86">
        <f t="shared" si="0"/>
        <v>184.66</v>
      </c>
      <c r="G21" s="273">
        <v>184.66</v>
      </c>
      <c r="H21" s="78"/>
      <c r="I21" s="204"/>
      <c r="J21" s="78"/>
      <c r="K21" s="204"/>
      <c r="L21" s="88"/>
      <c r="M21" s="37"/>
      <c r="N21" s="37"/>
      <c r="O21" s="204"/>
      <c r="P21" s="37"/>
      <c r="Q21" s="204"/>
    </row>
    <row r="22" spans="1:17" ht="15" customHeight="1">
      <c r="A22" s="264"/>
      <c r="B22" s="272">
        <v>221</v>
      </c>
      <c r="C22" s="271" t="s">
        <v>246</v>
      </c>
      <c r="D22" s="271" t="s">
        <v>251</v>
      </c>
      <c r="E22" s="298" t="s">
        <v>18</v>
      </c>
      <c r="F22" s="86">
        <f t="shared" si="0"/>
        <v>184.66</v>
      </c>
      <c r="G22" s="273">
        <v>184.66</v>
      </c>
      <c r="H22" s="78"/>
      <c r="I22" s="204"/>
      <c r="J22" s="78"/>
      <c r="K22" s="204"/>
      <c r="L22" s="88"/>
      <c r="M22" s="37"/>
      <c r="N22" s="37"/>
      <c r="O22" s="204"/>
      <c r="P22" s="37"/>
      <c r="Q22" s="204"/>
    </row>
  </sheetData>
  <sheetProtection/>
  <mergeCells count="19">
    <mergeCell ref="P5:P6"/>
    <mergeCell ref="Q5:Q6"/>
    <mergeCell ref="F4:Q4"/>
    <mergeCell ref="A1:O1"/>
    <mergeCell ref="P3:Q3"/>
    <mergeCell ref="B4:D4"/>
    <mergeCell ref="G5:H5"/>
    <mergeCell ref="O5:O6"/>
    <mergeCell ref="J5:J6"/>
    <mergeCell ref="M5:N5"/>
    <mergeCell ref="A4:A6"/>
    <mergeCell ref="B5:B6"/>
    <mergeCell ref="C5:C6"/>
    <mergeCell ref="D5:D6"/>
    <mergeCell ref="E4:E6"/>
    <mergeCell ref="L5:L6"/>
    <mergeCell ref="I5:I6"/>
    <mergeCell ref="F5:F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30"/>
  <sheetViews>
    <sheetView showGridLines="0" showZeros="0" zoomScalePageLayoutView="0" workbookViewId="0" topLeftCell="A1">
      <selection activeCell="E17" sqref="E17:E22"/>
    </sheetView>
  </sheetViews>
  <sheetFormatPr defaultColWidth="9.16015625" defaultRowHeight="11.25"/>
  <cols>
    <col min="1" max="1" width="34.5" style="26" customWidth="1"/>
    <col min="2" max="2" width="6.33203125" style="143" customWidth="1"/>
    <col min="3" max="3" width="6.16015625" style="143" customWidth="1"/>
    <col min="4" max="4" width="4.33203125" style="143" bestFit="1" customWidth="1"/>
    <col min="5" max="5" width="42" style="26" bestFit="1" customWidth="1"/>
    <col min="6" max="6" width="19.66015625" style="26" customWidth="1"/>
    <col min="7" max="7" width="17.33203125" style="26" customWidth="1"/>
    <col min="8" max="8" width="15" style="26" customWidth="1"/>
    <col min="9" max="10" width="15.16015625" style="26" customWidth="1"/>
    <col min="11" max="248" width="9.16015625" style="26" customWidth="1"/>
    <col min="249" max="254" width="9.16015625" style="0" customWidth="1"/>
  </cols>
  <sheetData>
    <row r="1" spans="1:11" ht="27">
      <c r="A1" s="262" t="s">
        <v>221</v>
      </c>
      <c r="B1" s="142"/>
      <c r="C1" s="142"/>
      <c r="D1" s="142"/>
      <c r="E1" s="84"/>
      <c r="F1" s="84"/>
      <c r="G1" s="84"/>
      <c r="H1" s="84"/>
      <c r="I1" s="84"/>
      <c r="J1" s="84"/>
      <c r="K1" s="85"/>
    </row>
    <row r="2" spans="9:12" ht="12">
      <c r="I2" s="323" t="s">
        <v>35</v>
      </c>
      <c r="J2" s="323"/>
      <c r="K2"/>
      <c r="L2"/>
    </row>
    <row r="3" spans="1:12" ht="17.25" customHeight="1">
      <c r="A3" s="276" t="s">
        <v>243</v>
      </c>
      <c r="B3" s="144"/>
      <c r="C3" s="144"/>
      <c r="D3" s="144"/>
      <c r="E3" s="54"/>
      <c r="I3" s="332" t="s">
        <v>5</v>
      </c>
      <c r="J3" s="332"/>
      <c r="K3"/>
      <c r="L3"/>
    </row>
    <row r="4" spans="1:11" s="75" customFormat="1" ht="19.5" customHeight="1">
      <c r="A4" s="327" t="s">
        <v>21</v>
      </c>
      <c r="B4" s="342" t="s">
        <v>30</v>
      </c>
      <c r="C4" s="343"/>
      <c r="D4" s="344"/>
      <c r="E4" s="334" t="s">
        <v>31</v>
      </c>
      <c r="F4" s="76" t="s">
        <v>23</v>
      </c>
      <c r="G4" s="77"/>
      <c r="H4" s="77"/>
      <c r="I4" s="77"/>
      <c r="J4" s="81"/>
      <c r="K4" s="15"/>
    </row>
    <row r="5" spans="1:11" s="75" customFormat="1" ht="19.5" customHeight="1">
      <c r="A5" s="327"/>
      <c r="B5" s="347" t="s">
        <v>32</v>
      </c>
      <c r="C5" s="347" t="s">
        <v>33</v>
      </c>
      <c r="D5" s="345" t="s">
        <v>34</v>
      </c>
      <c r="E5" s="335"/>
      <c r="F5" s="337" t="s">
        <v>24</v>
      </c>
      <c r="G5" s="339" t="s">
        <v>25</v>
      </c>
      <c r="H5" s="340"/>
      <c r="I5" s="341"/>
      <c r="J5" s="337" t="s">
        <v>26</v>
      </c>
      <c r="K5" s="15"/>
    </row>
    <row r="6" spans="1:11" s="75" customFormat="1" ht="39" customHeight="1">
      <c r="A6" s="327"/>
      <c r="B6" s="347"/>
      <c r="C6" s="347"/>
      <c r="D6" s="346"/>
      <c r="E6" s="336"/>
      <c r="F6" s="338"/>
      <c r="G6" s="1" t="s">
        <v>27</v>
      </c>
      <c r="H6" s="1" t="s">
        <v>28</v>
      </c>
      <c r="I6" s="1" t="s">
        <v>91</v>
      </c>
      <c r="J6" s="338"/>
      <c r="K6" s="15"/>
    </row>
    <row r="7" spans="1:11" s="75" customFormat="1" ht="18" customHeight="1">
      <c r="A7" s="7">
        <v>1</v>
      </c>
      <c r="B7" s="153" t="s">
        <v>105</v>
      </c>
      <c r="C7" s="153" t="s">
        <v>106</v>
      </c>
      <c r="D7" s="181" t="s">
        <v>107</v>
      </c>
      <c r="E7" s="5">
        <v>5</v>
      </c>
      <c r="F7" s="1" t="s">
        <v>108</v>
      </c>
      <c r="G7" s="1">
        <v>7</v>
      </c>
      <c r="H7" s="1">
        <v>8</v>
      </c>
      <c r="I7" s="1">
        <v>9</v>
      </c>
      <c r="J7" s="1">
        <v>10</v>
      </c>
      <c r="K7" s="15"/>
    </row>
    <row r="8" spans="1:248" s="15" customFormat="1" ht="17.25" customHeight="1">
      <c r="A8" s="55" t="s">
        <v>242</v>
      </c>
      <c r="B8" s="56"/>
      <c r="C8" s="56"/>
      <c r="D8" s="56"/>
      <c r="E8" s="57" t="s">
        <v>24</v>
      </c>
      <c r="F8" s="86">
        <f>G8+H8+I8+J8</f>
        <v>2760.41</v>
      </c>
      <c r="G8" s="86">
        <v>2327.08</v>
      </c>
      <c r="H8" s="86">
        <v>393.19</v>
      </c>
      <c r="I8" s="86">
        <v>38.74</v>
      </c>
      <c r="J8" s="86">
        <v>1.4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7" s="149" customFormat="1" ht="12">
      <c r="A9" s="37"/>
      <c r="B9" s="299" t="s">
        <v>308</v>
      </c>
      <c r="C9" s="299"/>
      <c r="D9" s="299"/>
      <c r="E9" s="298" t="s">
        <v>309</v>
      </c>
      <c r="F9" s="297">
        <v>2107.72</v>
      </c>
      <c r="G9" s="297">
        <v>1714.61</v>
      </c>
      <c r="H9" s="297">
        <v>390.3</v>
      </c>
      <c r="I9" s="297">
        <v>1.41</v>
      </c>
      <c r="J9" s="297">
        <v>1.4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</row>
    <row r="10" spans="1:247" s="149" customFormat="1" ht="12">
      <c r="A10" s="37"/>
      <c r="B10" s="299"/>
      <c r="C10" s="299" t="s">
        <v>245</v>
      </c>
      <c r="D10" s="299"/>
      <c r="E10" s="298" t="s">
        <v>154</v>
      </c>
      <c r="F10" s="297">
        <v>2107.72</v>
      </c>
      <c r="G10" s="297">
        <v>1714.61</v>
      </c>
      <c r="H10" s="297">
        <v>390.3</v>
      </c>
      <c r="I10" s="297">
        <v>1.41</v>
      </c>
      <c r="J10" s="297">
        <v>1.4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</row>
    <row r="11" spans="1:248" ht="12">
      <c r="A11" s="37"/>
      <c r="B11" s="299" t="s">
        <v>310</v>
      </c>
      <c r="C11" s="299" t="s">
        <v>246</v>
      </c>
      <c r="D11" s="299" t="s">
        <v>311</v>
      </c>
      <c r="E11" s="298" t="s">
        <v>158</v>
      </c>
      <c r="F11" s="297">
        <v>2107.72</v>
      </c>
      <c r="G11" s="297">
        <v>1714.61</v>
      </c>
      <c r="H11" s="297">
        <v>390.3</v>
      </c>
      <c r="I11" s="297">
        <v>1.41</v>
      </c>
      <c r="J11" s="297">
        <v>1.4</v>
      </c>
      <c r="IN11"/>
    </row>
    <row r="12" spans="1:248" ht="12">
      <c r="A12" s="37"/>
      <c r="B12" s="299" t="s">
        <v>312</v>
      </c>
      <c r="C12" s="299"/>
      <c r="D12" s="299"/>
      <c r="E12" s="298" t="s">
        <v>313</v>
      </c>
      <c r="F12" s="297">
        <v>333.71</v>
      </c>
      <c r="G12" s="297">
        <v>293.49</v>
      </c>
      <c r="H12" s="297">
        <v>2.89</v>
      </c>
      <c r="I12" s="297">
        <v>37.33</v>
      </c>
      <c r="J12" s="297">
        <v>0</v>
      </c>
      <c r="IN12"/>
    </row>
    <row r="13" spans="1:248" ht="12">
      <c r="A13" s="37"/>
      <c r="B13" s="299"/>
      <c r="C13" s="299" t="s">
        <v>247</v>
      </c>
      <c r="D13" s="299"/>
      <c r="E13" s="298" t="s">
        <v>82</v>
      </c>
      <c r="F13" s="297">
        <v>333.71</v>
      </c>
      <c r="G13" s="297">
        <v>293.49</v>
      </c>
      <c r="H13" s="297">
        <v>2.89</v>
      </c>
      <c r="I13" s="297">
        <v>37.33</v>
      </c>
      <c r="J13" s="297">
        <v>0</v>
      </c>
      <c r="IN13"/>
    </row>
    <row r="14" spans="1:248" ht="12">
      <c r="A14" s="37"/>
      <c r="B14" s="299" t="s">
        <v>314</v>
      </c>
      <c r="C14" s="299" t="s">
        <v>248</v>
      </c>
      <c r="D14" s="299" t="s">
        <v>245</v>
      </c>
      <c r="E14" s="298" t="s">
        <v>168</v>
      </c>
      <c r="F14" s="297">
        <v>40.22</v>
      </c>
      <c r="G14" s="297">
        <v>0</v>
      </c>
      <c r="H14" s="297">
        <v>2.89</v>
      </c>
      <c r="I14" s="297">
        <v>37.33</v>
      </c>
      <c r="J14" s="297">
        <v>0</v>
      </c>
      <c r="IN14"/>
    </row>
    <row r="15" spans="1:248" ht="12">
      <c r="A15" s="37"/>
      <c r="B15" s="299" t="s">
        <v>314</v>
      </c>
      <c r="C15" s="299" t="s">
        <v>248</v>
      </c>
      <c r="D15" s="299" t="s">
        <v>247</v>
      </c>
      <c r="E15" s="298" t="s">
        <v>12</v>
      </c>
      <c r="F15" s="297">
        <v>262.42</v>
      </c>
      <c r="G15" s="297">
        <v>262.42</v>
      </c>
      <c r="H15" s="297">
        <v>0</v>
      </c>
      <c r="I15" s="297">
        <v>0</v>
      </c>
      <c r="J15" s="297">
        <v>0</v>
      </c>
      <c r="IN15"/>
    </row>
    <row r="16" spans="1:248" ht="12">
      <c r="A16" s="37"/>
      <c r="B16" s="299" t="s">
        <v>314</v>
      </c>
      <c r="C16" s="299" t="s">
        <v>248</v>
      </c>
      <c r="D16" s="299" t="s">
        <v>249</v>
      </c>
      <c r="E16" s="298" t="s">
        <v>84</v>
      </c>
      <c r="F16" s="297">
        <v>31.07</v>
      </c>
      <c r="G16" s="297">
        <v>31.07</v>
      </c>
      <c r="H16" s="297">
        <v>0</v>
      </c>
      <c r="I16" s="297">
        <v>0</v>
      </c>
      <c r="J16" s="297">
        <v>0</v>
      </c>
      <c r="IN16"/>
    </row>
    <row r="17" spans="1:248" ht="12">
      <c r="A17" s="37"/>
      <c r="B17" s="299" t="s">
        <v>315</v>
      </c>
      <c r="C17" s="299"/>
      <c r="D17" s="299"/>
      <c r="E17" s="298" t="s">
        <v>316</v>
      </c>
      <c r="F17" s="297">
        <v>134.32</v>
      </c>
      <c r="G17" s="297">
        <v>134.32</v>
      </c>
      <c r="H17" s="297">
        <v>0</v>
      </c>
      <c r="I17" s="297">
        <v>0</v>
      </c>
      <c r="J17" s="297">
        <v>0</v>
      </c>
      <c r="IN17"/>
    </row>
    <row r="18" spans="1:248" ht="12">
      <c r="A18" s="37"/>
      <c r="B18" s="299"/>
      <c r="C18" s="299" t="s">
        <v>317</v>
      </c>
      <c r="D18" s="299"/>
      <c r="E18" s="298" t="s">
        <v>13</v>
      </c>
      <c r="F18" s="297">
        <v>134.32</v>
      </c>
      <c r="G18" s="297">
        <v>134.32</v>
      </c>
      <c r="H18" s="297">
        <v>0</v>
      </c>
      <c r="I18" s="297">
        <v>0</v>
      </c>
      <c r="J18" s="297">
        <v>0</v>
      </c>
      <c r="IN18"/>
    </row>
    <row r="19" spans="1:248" ht="12">
      <c r="A19" s="37"/>
      <c r="B19" s="299" t="s">
        <v>318</v>
      </c>
      <c r="C19" s="299" t="s">
        <v>250</v>
      </c>
      <c r="D19" s="299" t="s">
        <v>245</v>
      </c>
      <c r="E19" s="298" t="s">
        <v>169</v>
      </c>
      <c r="F19" s="297">
        <v>134.32</v>
      </c>
      <c r="G19" s="297">
        <v>134.32</v>
      </c>
      <c r="H19" s="297">
        <v>0</v>
      </c>
      <c r="I19" s="297">
        <v>0</v>
      </c>
      <c r="J19" s="297">
        <v>0</v>
      </c>
      <c r="IN19"/>
    </row>
    <row r="20" spans="1:248" ht="12">
      <c r="A20" s="37"/>
      <c r="B20" s="299" t="s">
        <v>319</v>
      </c>
      <c r="C20" s="299"/>
      <c r="D20" s="299"/>
      <c r="E20" s="298" t="s">
        <v>36</v>
      </c>
      <c r="F20" s="297">
        <v>184.66</v>
      </c>
      <c r="G20" s="297">
        <v>184.66</v>
      </c>
      <c r="H20" s="297">
        <v>0</v>
      </c>
      <c r="I20" s="297">
        <v>0</v>
      </c>
      <c r="J20" s="297">
        <v>0</v>
      </c>
      <c r="IN20"/>
    </row>
    <row r="21" spans="1:247" s="149" customFormat="1" ht="12">
      <c r="A21" s="37"/>
      <c r="B21" s="299"/>
      <c r="C21" s="299" t="s">
        <v>245</v>
      </c>
      <c r="D21" s="299"/>
      <c r="E21" s="298" t="s">
        <v>17</v>
      </c>
      <c r="F21" s="297">
        <v>184.66</v>
      </c>
      <c r="G21" s="297">
        <v>184.66</v>
      </c>
      <c r="H21" s="297">
        <v>0</v>
      </c>
      <c r="I21" s="297">
        <v>0</v>
      </c>
      <c r="J21" s="297">
        <v>0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</row>
    <row r="22" spans="1:248" ht="12">
      <c r="A22" s="37"/>
      <c r="B22" s="299" t="s">
        <v>320</v>
      </c>
      <c r="C22" s="299" t="s">
        <v>246</v>
      </c>
      <c r="D22" s="299" t="s">
        <v>251</v>
      </c>
      <c r="E22" s="298" t="s">
        <v>18</v>
      </c>
      <c r="F22" s="297">
        <v>184.66</v>
      </c>
      <c r="G22" s="297">
        <v>184.66</v>
      </c>
      <c r="H22" s="297">
        <v>0</v>
      </c>
      <c r="I22" s="297">
        <v>0</v>
      </c>
      <c r="J22" s="297">
        <v>0</v>
      </c>
      <c r="IN22"/>
    </row>
    <row r="23" spans="1:248" ht="12">
      <c r="A23" s="37"/>
      <c r="B23" s="205"/>
      <c r="C23" s="205"/>
      <c r="D23" s="205"/>
      <c r="E23" s="71"/>
      <c r="F23" s="92"/>
      <c r="G23" s="92"/>
      <c r="H23" s="92"/>
      <c r="I23" s="92"/>
      <c r="J23" s="92"/>
      <c r="IN23"/>
    </row>
    <row r="24" spans="1:248" ht="12">
      <c r="A24" s="37"/>
      <c r="B24" s="205"/>
      <c r="C24" s="205"/>
      <c r="D24" s="205"/>
      <c r="E24" s="71"/>
      <c r="F24" s="92"/>
      <c r="G24" s="92"/>
      <c r="H24" s="92"/>
      <c r="I24" s="92"/>
      <c r="J24" s="92"/>
      <c r="IN24"/>
    </row>
    <row r="25" spans="1:248" ht="12">
      <c r="A25" s="37"/>
      <c r="B25" s="205"/>
      <c r="C25" s="205"/>
      <c r="D25" s="205"/>
      <c r="E25" s="71"/>
      <c r="F25" s="92"/>
      <c r="G25" s="92"/>
      <c r="H25" s="92"/>
      <c r="I25" s="92"/>
      <c r="J25" s="92"/>
      <c r="IN25"/>
    </row>
    <row r="26" spans="1:248" ht="12">
      <c r="A26" s="37"/>
      <c r="B26" s="205"/>
      <c r="C26" s="205"/>
      <c r="D26" s="205"/>
      <c r="E26" s="71"/>
      <c r="F26" s="92"/>
      <c r="G26" s="92"/>
      <c r="H26" s="92"/>
      <c r="I26" s="92"/>
      <c r="J26" s="92"/>
      <c r="IN26"/>
    </row>
    <row r="27" spans="1:248" ht="12">
      <c r="A27" s="37"/>
      <c r="B27" s="205"/>
      <c r="C27" s="205"/>
      <c r="D27" s="205"/>
      <c r="E27" s="71"/>
      <c r="F27" s="92"/>
      <c r="G27" s="92"/>
      <c r="H27" s="92"/>
      <c r="I27" s="92"/>
      <c r="J27" s="92"/>
      <c r="IN27"/>
    </row>
    <row r="28" spans="1:248" ht="12">
      <c r="A28" s="37"/>
      <c r="B28" s="205"/>
      <c r="C28" s="205"/>
      <c r="D28" s="205"/>
      <c r="E28" s="71"/>
      <c r="F28" s="92"/>
      <c r="G28" s="92"/>
      <c r="H28" s="92"/>
      <c r="I28" s="92"/>
      <c r="J28" s="92"/>
      <c r="IN28"/>
    </row>
    <row r="29" spans="1:248" ht="12">
      <c r="A29" s="37"/>
      <c r="B29" s="205"/>
      <c r="C29" s="205"/>
      <c r="D29" s="205"/>
      <c r="E29" s="71"/>
      <c r="F29" s="92"/>
      <c r="G29" s="92"/>
      <c r="H29" s="92"/>
      <c r="I29" s="92"/>
      <c r="J29" s="92"/>
      <c r="IN29"/>
    </row>
    <row r="30" spans="1:248" ht="12">
      <c r="A30" s="37"/>
      <c r="B30" s="205"/>
      <c r="C30" s="205"/>
      <c r="D30" s="205"/>
      <c r="E30" s="71"/>
      <c r="F30" s="92"/>
      <c r="G30" s="92"/>
      <c r="H30" s="92"/>
      <c r="I30" s="92"/>
      <c r="J30" s="92"/>
      <c r="IN30"/>
    </row>
  </sheetData>
  <sheetProtection/>
  <mergeCells count="11">
    <mergeCell ref="A4:A6"/>
    <mergeCell ref="I3:J3"/>
    <mergeCell ref="D5:D6"/>
    <mergeCell ref="C5:C6"/>
    <mergeCell ref="B5:B6"/>
    <mergeCell ref="E4:E6"/>
    <mergeCell ref="I2:J2"/>
    <mergeCell ref="J5:J6"/>
    <mergeCell ref="G5:I5"/>
    <mergeCell ref="F5:F6"/>
    <mergeCell ref="B4:D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47"/>
  <sheetViews>
    <sheetView showGridLines="0" showZeros="0" zoomScalePageLayoutView="0" workbookViewId="0" topLeftCell="A1">
      <selection activeCell="F12" sqref="F12"/>
    </sheetView>
  </sheetViews>
  <sheetFormatPr defaultColWidth="9.16015625" defaultRowHeight="11.25"/>
  <cols>
    <col min="1" max="1" width="6" style="26" customWidth="1"/>
    <col min="2" max="3" width="4" style="26" customWidth="1"/>
    <col min="4" max="4" width="38.33203125" style="26" customWidth="1"/>
    <col min="5" max="5" width="12.16015625" style="26" bestFit="1" customWidth="1"/>
    <col min="6" max="6" width="13.83203125" style="26" customWidth="1"/>
    <col min="7" max="7" width="17" style="26" customWidth="1"/>
    <col min="8" max="8" width="12.33203125" style="26" customWidth="1"/>
    <col min="9" max="9" width="17" style="26" customWidth="1"/>
    <col min="10" max="10" width="9" style="26" bestFit="1" customWidth="1"/>
    <col min="11" max="11" width="10" style="26" customWidth="1"/>
    <col min="12" max="12" width="10.83203125" style="26" customWidth="1"/>
    <col min="13" max="13" width="14" style="26" customWidth="1"/>
    <col min="14" max="14" width="13.83203125" style="26" customWidth="1"/>
    <col min="15" max="247" width="9.16015625" style="26" customWidth="1"/>
    <col min="248" max="253" width="9.16015625" style="0" customWidth="1"/>
  </cols>
  <sheetData>
    <row r="1" spans="1:14" ht="25.5" customHeight="1">
      <c r="A1" s="330" t="s">
        <v>220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6" ht="17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L2"/>
      <c r="P2" s="63" t="s">
        <v>37</v>
      </c>
    </row>
    <row r="3" spans="1:16" ht="17.25" customHeight="1">
      <c r="A3" s="261" t="s">
        <v>208</v>
      </c>
      <c r="B3" s="54"/>
      <c r="C3" s="54"/>
      <c r="D3" s="281" t="s">
        <v>242</v>
      </c>
      <c r="I3" s="83"/>
      <c r="J3" s="83"/>
      <c r="L3"/>
      <c r="P3" s="9" t="s">
        <v>5</v>
      </c>
    </row>
    <row r="4" spans="1:16" s="75" customFormat="1" ht="18" customHeight="1">
      <c r="A4" s="333" t="s">
        <v>30</v>
      </c>
      <c r="B4" s="333"/>
      <c r="C4" s="333"/>
      <c r="D4" s="334" t="s">
        <v>31</v>
      </c>
      <c r="E4" s="322" t="s">
        <v>92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6" s="75" customFormat="1" ht="33" customHeight="1">
      <c r="A5" s="348" t="s">
        <v>32</v>
      </c>
      <c r="B5" s="348" t="s">
        <v>33</v>
      </c>
      <c r="C5" s="348" t="s">
        <v>34</v>
      </c>
      <c r="D5" s="335"/>
      <c r="E5" s="327" t="s">
        <v>24</v>
      </c>
      <c r="F5" s="322" t="s">
        <v>10</v>
      </c>
      <c r="G5" s="322"/>
      <c r="H5" s="322" t="s">
        <v>71</v>
      </c>
      <c r="I5" s="322" t="s">
        <v>88</v>
      </c>
      <c r="J5" s="322" t="s">
        <v>73</v>
      </c>
      <c r="K5" s="322" t="s">
        <v>89</v>
      </c>
      <c r="L5" s="322" t="s">
        <v>80</v>
      </c>
      <c r="M5" s="322"/>
      <c r="N5" s="322" t="s">
        <v>90</v>
      </c>
      <c r="O5" s="322" t="s">
        <v>117</v>
      </c>
      <c r="P5" s="322" t="s">
        <v>118</v>
      </c>
    </row>
    <row r="6" spans="1:16" s="75" customFormat="1" ht="36">
      <c r="A6" s="349"/>
      <c r="B6" s="349"/>
      <c r="C6" s="349"/>
      <c r="D6" s="336"/>
      <c r="E6" s="327"/>
      <c r="F6" s="11" t="s">
        <v>76</v>
      </c>
      <c r="G6" s="11" t="s">
        <v>87</v>
      </c>
      <c r="H6" s="322"/>
      <c r="I6" s="322"/>
      <c r="J6" s="322"/>
      <c r="K6" s="322"/>
      <c r="L6" s="11" t="s">
        <v>86</v>
      </c>
      <c r="M6" s="11" t="s">
        <v>87</v>
      </c>
      <c r="N6" s="322"/>
      <c r="O6" s="322"/>
      <c r="P6" s="322"/>
    </row>
    <row r="7" spans="1:247" s="15" customFormat="1" ht="15" customHeight="1">
      <c r="A7" s="71"/>
      <c r="B7" s="71"/>
      <c r="C7" s="71"/>
      <c r="D7" s="72" t="s">
        <v>24</v>
      </c>
      <c r="E7" s="67">
        <v>2760.4100000000003</v>
      </c>
      <c r="F7" s="67">
        <v>2541.03</v>
      </c>
      <c r="G7" s="67">
        <v>0</v>
      </c>
      <c r="H7" s="67">
        <v>0</v>
      </c>
      <c r="I7" s="67">
        <v>0</v>
      </c>
      <c r="J7" s="67">
        <v>1.4</v>
      </c>
      <c r="K7" s="67">
        <v>0</v>
      </c>
      <c r="L7" s="67">
        <v>0</v>
      </c>
      <c r="M7" s="67">
        <v>0</v>
      </c>
      <c r="N7" s="67">
        <v>217.98</v>
      </c>
      <c r="O7" s="67">
        <f>O10+O34+O40+O44</f>
        <v>0</v>
      </c>
      <c r="P7" s="67">
        <f>P10+P34+P40+P44</f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247" s="15" customFormat="1" ht="15" customHeight="1">
      <c r="A8" s="309" t="s">
        <v>349</v>
      </c>
      <c r="B8" s="71"/>
      <c r="C8" s="71"/>
      <c r="D8" s="298" t="s">
        <v>309</v>
      </c>
      <c r="E8" s="67">
        <v>2107.72</v>
      </c>
      <c r="F8" s="208">
        <v>1888.34</v>
      </c>
      <c r="G8" s="67"/>
      <c r="H8" s="67"/>
      <c r="I8" s="67"/>
      <c r="J8" s="208">
        <v>1.4</v>
      </c>
      <c r="K8" s="67"/>
      <c r="L8" s="67"/>
      <c r="M8" s="67"/>
      <c r="N8" s="209">
        <v>217.98</v>
      </c>
      <c r="O8" s="67"/>
      <c r="P8" s="67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</row>
    <row r="9" spans="1:247" s="15" customFormat="1" ht="15" customHeight="1">
      <c r="A9" s="71"/>
      <c r="B9" s="309" t="s">
        <v>350</v>
      </c>
      <c r="C9" s="71"/>
      <c r="D9" s="298" t="s">
        <v>154</v>
      </c>
      <c r="E9" s="67">
        <v>2107.72</v>
      </c>
      <c r="F9" s="208">
        <v>1888.34</v>
      </c>
      <c r="G9" s="67"/>
      <c r="H9" s="67"/>
      <c r="I9" s="67"/>
      <c r="J9" s="208">
        <v>1.4</v>
      </c>
      <c r="K9" s="67"/>
      <c r="L9" s="67"/>
      <c r="M9" s="67"/>
      <c r="N9" s="209">
        <v>217.98</v>
      </c>
      <c r="O9" s="67"/>
      <c r="P9" s="67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</row>
    <row r="10" spans="1:16" ht="15" customHeight="1">
      <c r="A10" s="268" t="s">
        <v>252</v>
      </c>
      <c r="B10" s="268" t="s">
        <v>253</v>
      </c>
      <c r="C10" s="268" t="s">
        <v>254</v>
      </c>
      <c r="D10" s="298" t="s">
        <v>158</v>
      </c>
      <c r="E10" s="67">
        <v>2107.72</v>
      </c>
      <c r="F10" s="208">
        <v>1888.34</v>
      </c>
      <c r="G10" s="49"/>
      <c r="H10" s="208"/>
      <c r="I10" s="67"/>
      <c r="J10" s="208">
        <v>1.4</v>
      </c>
      <c r="K10" s="37"/>
      <c r="L10" s="37"/>
      <c r="M10" s="37"/>
      <c r="N10" s="209">
        <v>217.98</v>
      </c>
      <c r="O10" s="37"/>
      <c r="P10" s="209"/>
    </row>
    <row r="11" spans="1:16" ht="15" customHeight="1">
      <c r="A11" s="310" t="s">
        <v>351</v>
      </c>
      <c r="B11" s="268"/>
      <c r="C11" s="268"/>
      <c r="D11" s="298" t="s">
        <v>313</v>
      </c>
      <c r="E11" s="67">
        <v>333.71</v>
      </c>
      <c r="F11" s="208">
        <v>333.71</v>
      </c>
      <c r="G11" s="49"/>
      <c r="H11" s="208"/>
      <c r="I11" s="67"/>
      <c r="J11" s="208"/>
      <c r="K11" s="37"/>
      <c r="L11" s="37"/>
      <c r="M11" s="37"/>
      <c r="N11" s="209"/>
      <c r="O11" s="37"/>
      <c r="P11" s="209"/>
    </row>
    <row r="12" spans="1:16" ht="15" customHeight="1">
      <c r="A12" s="268"/>
      <c r="B12" s="310" t="s">
        <v>352</v>
      </c>
      <c r="C12" s="268"/>
      <c r="D12" s="298" t="s">
        <v>82</v>
      </c>
      <c r="E12" s="67">
        <v>333.71</v>
      </c>
      <c r="F12" s="208">
        <v>333.71</v>
      </c>
      <c r="G12" s="49"/>
      <c r="H12" s="208"/>
      <c r="I12" s="67"/>
      <c r="J12" s="208"/>
      <c r="K12" s="37"/>
      <c r="L12" s="37"/>
      <c r="M12" s="37"/>
      <c r="N12" s="209"/>
      <c r="O12" s="37"/>
      <c r="P12" s="209"/>
    </row>
    <row r="13" spans="1:16" ht="15" customHeight="1">
      <c r="A13" s="269">
        <v>208</v>
      </c>
      <c r="B13" s="282" t="s">
        <v>258</v>
      </c>
      <c r="C13" s="265" t="s">
        <v>245</v>
      </c>
      <c r="D13" s="298" t="s">
        <v>168</v>
      </c>
      <c r="E13" s="67">
        <v>40.22</v>
      </c>
      <c r="F13" s="208">
        <v>40.22</v>
      </c>
      <c r="G13" s="49"/>
      <c r="H13" s="208"/>
      <c r="I13" s="67"/>
      <c r="J13" s="208"/>
      <c r="K13" s="37"/>
      <c r="L13" s="37"/>
      <c r="M13" s="37"/>
      <c r="N13" s="209"/>
      <c r="O13" s="37"/>
      <c r="P13" s="209"/>
    </row>
    <row r="14" spans="1:16" ht="15" customHeight="1">
      <c r="A14" s="269">
        <v>208</v>
      </c>
      <c r="B14" s="282" t="s">
        <v>258</v>
      </c>
      <c r="C14" s="265" t="s">
        <v>247</v>
      </c>
      <c r="D14" s="280" t="s">
        <v>256</v>
      </c>
      <c r="E14" s="67">
        <v>262.42</v>
      </c>
      <c r="F14" s="208">
        <v>262.42</v>
      </c>
      <c r="G14" s="49"/>
      <c r="H14" s="208"/>
      <c r="I14" s="67"/>
      <c r="J14" s="208"/>
      <c r="K14" s="37"/>
      <c r="L14" s="37"/>
      <c r="M14" s="37"/>
      <c r="N14" s="209"/>
      <c r="O14" s="37"/>
      <c r="P14" s="209"/>
    </row>
    <row r="15" spans="1:16" ht="15" customHeight="1">
      <c r="A15" s="269">
        <v>208</v>
      </c>
      <c r="B15" s="282" t="s">
        <v>258</v>
      </c>
      <c r="C15" s="265" t="s">
        <v>249</v>
      </c>
      <c r="D15" s="280" t="s">
        <v>257</v>
      </c>
      <c r="E15" s="67">
        <v>31.07</v>
      </c>
      <c r="F15" s="208">
        <v>31.07</v>
      </c>
      <c r="G15" s="49"/>
      <c r="H15" s="208"/>
      <c r="I15" s="67"/>
      <c r="J15" s="208"/>
      <c r="K15" s="37"/>
      <c r="L15" s="37"/>
      <c r="M15" s="37"/>
      <c r="N15" s="209"/>
      <c r="O15" s="37"/>
      <c r="P15" s="209"/>
    </row>
    <row r="16" spans="1:16" ht="15" customHeight="1">
      <c r="A16" s="269">
        <v>210</v>
      </c>
      <c r="B16" s="282"/>
      <c r="C16" s="265"/>
      <c r="D16" s="298" t="s">
        <v>316</v>
      </c>
      <c r="E16" s="67">
        <v>134.32</v>
      </c>
      <c r="F16" s="208">
        <v>134.32</v>
      </c>
      <c r="G16" s="49"/>
      <c r="H16" s="208"/>
      <c r="I16" s="67"/>
      <c r="J16" s="208"/>
      <c r="K16" s="37"/>
      <c r="L16" s="37"/>
      <c r="M16" s="37"/>
      <c r="N16" s="209"/>
      <c r="O16" s="37"/>
      <c r="P16" s="209"/>
    </row>
    <row r="17" spans="1:16" ht="15" customHeight="1">
      <c r="A17" s="269"/>
      <c r="B17" s="312" t="s">
        <v>353</v>
      </c>
      <c r="C17" s="265"/>
      <c r="D17" s="298" t="s">
        <v>13</v>
      </c>
      <c r="E17" s="67">
        <v>134.32</v>
      </c>
      <c r="F17" s="208">
        <v>134.32</v>
      </c>
      <c r="G17" s="49"/>
      <c r="H17" s="208"/>
      <c r="I17" s="67"/>
      <c r="J17" s="208"/>
      <c r="K17" s="37"/>
      <c r="L17" s="37"/>
      <c r="M17" s="37"/>
      <c r="N17" s="209"/>
      <c r="O17" s="37"/>
      <c r="P17" s="209"/>
    </row>
    <row r="18" spans="1:16" ht="15" customHeight="1">
      <c r="A18" s="270">
        <v>210</v>
      </c>
      <c r="B18" s="278" t="s">
        <v>259</v>
      </c>
      <c r="C18" s="279" t="s">
        <v>245</v>
      </c>
      <c r="D18" s="298" t="s">
        <v>169</v>
      </c>
      <c r="E18" s="67">
        <v>134.32</v>
      </c>
      <c r="F18" s="208">
        <v>134.32</v>
      </c>
      <c r="G18" s="49"/>
      <c r="H18" s="208"/>
      <c r="I18" s="67"/>
      <c r="J18" s="208"/>
      <c r="K18" s="37"/>
      <c r="L18" s="37"/>
      <c r="M18" s="37"/>
      <c r="N18" s="209"/>
      <c r="O18" s="37"/>
      <c r="P18" s="209"/>
    </row>
    <row r="19" spans="1:16" ht="15" customHeight="1">
      <c r="A19" s="270">
        <v>221</v>
      </c>
      <c r="B19" s="278"/>
      <c r="C19" s="279"/>
      <c r="D19" s="298" t="s">
        <v>36</v>
      </c>
      <c r="E19" s="67">
        <v>184.66</v>
      </c>
      <c r="F19" s="208">
        <v>184.66</v>
      </c>
      <c r="G19" s="49"/>
      <c r="H19" s="208"/>
      <c r="I19" s="67"/>
      <c r="J19" s="208"/>
      <c r="K19" s="37"/>
      <c r="L19" s="37"/>
      <c r="M19" s="37"/>
      <c r="N19" s="209"/>
      <c r="O19" s="37"/>
      <c r="P19" s="209"/>
    </row>
    <row r="20" spans="1:16" ht="15" customHeight="1">
      <c r="A20" s="270"/>
      <c r="B20" s="311" t="s">
        <v>348</v>
      </c>
      <c r="C20" s="279"/>
      <c r="D20" s="298" t="s">
        <v>17</v>
      </c>
      <c r="E20" s="67">
        <v>184.66</v>
      </c>
      <c r="F20" s="208">
        <v>184.66</v>
      </c>
      <c r="G20" s="49"/>
      <c r="H20" s="208"/>
      <c r="I20" s="67"/>
      <c r="J20" s="208"/>
      <c r="K20" s="37"/>
      <c r="L20" s="37"/>
      <c r="M20" s="37"/>
      <c r="N20" s="209"/>
      <c r="O20" s="37"/>
      <c r="P20" s="209"/>
    </row>
    <row r="21" spans="1:16" ht="15" customHeight="1">
      <c r="A21" s="270">
        <v>221</v>
      </c>
      <c r="B21" s="278" t="s">
        <v>260</v>
      </c>
      <c r="C21" s="279" t="s">
        <v>251</v>
      </c>
      <c r="D21" s="298" t="s">
        <v>18</v>
      </c>
      <c r="E21" s="67">
        <v>184.66</v>
      </c>
      <c r="F21" s="208">
        <v>184.66</v>
      </c>
      <c r="G21" s="49"/>
      <c r="H21" s="208"/>
      <c r="I21" s="67"/>
      <c r="J21" s="208"/>
      <c r="K21" s="37"/>
      <c r="L21" s="37"/>
      <c r="M21" s="37"/>
      <c r="N21" s="209"/>
      <c r="O21" s="37"/>
      <c r="P21" s="209"/>
    </row>
    <row r="22" spans="1:16" ht="15" customHeight="1">
      <c r="A22" s="206"/>
      <c r="B22" s="207"/>
      <c r="C22" s="207"/>
      <c r="D22" s="206"/>
      <c r="E22" s="67"/>
      <c r="F22" s="208"/>
      <c r="G22" s="49"/>
      <c r="H22" s="208"/>
      <c r="I22" s="67"/>
      <c r="J22" s="208"/>
      <c r="K22" s="37"/>
      <c r="L22" s="37"/>
      <c r="M22" s="37"/>
      <c r="N22" s="209"/>
      <c r="O22" s="37"/>
      <c r="P22" s="209"/>
    </row>
    <row r="23" spans="1:16" ht="12">
      <c r="A23" s="206"/>
      <c r="B23" s="207"/>
      <c r="C23" s="207"/>
      <c r="D23" s="206"/>
      <c r="E23" s="67"/>
      <c r="F23" s="208"/>
      <c r="G23" s="37"/>
      <c r="H23" s="208"/>
      <c r="I23" s="37"/>
      <c r="J23" s="208"/>
      <c r="K23" s="37"/>
      <c r="L23" s="37"/>
      <c r="M23" s="37"/>
      <c r="N23" s="209"/>
      <c r="O23" s="37"/>
      <c r="P23" s="209"/>
    </row>
    <row r="24" spans="1:16" ht="21" customHeight="1">
      <c r="A24" s="206"/>
      <c r="B24" s="207"/>
      <c r="C24" s="207"/>
      <c r="D24" s="206"/>
      <c r="E24" s="67"/>
      <c r="F24" s="208"/>
      <c r="G24" s="37"/>
      <c r="H24" s="208"/>
      <c r="I24" s="37"/>
      <c r="J24" s="208"/>
      <c r="K24" s="37"/>
      <c r="L24" s="37"/>
      <c r="M24" s="37"/>
      <c r="N24" s="209"/>
      <c r="O24" s="37"/>
      <c r="P24" s="209"/>
    </row>
    <row r="25" spans="1:16" ht="20.25" customHeight="1">
      <c r="A25" s="206"/>
      <c r="B25" s="207"/>
      <c r="C25" s="207"/>
      <c r="D25" s="206"/>
      <c r="E25" s="67"/>
      <c r="F25" s="208"/>
      <c r="G25" s="37"/>
      <c r="H25" s="208"/>
      <c r="I25" s="37"/>
      <c r="J25" s="208"/>
      <c r="K25" s="37"/>
      <c r="L25" s="37"/>
      <c r="M25" s="37"/>
      <c r="N25" s="209"/>
      <c r="O25" s="37"/>
      <c r="P25" s="209"/>
    </row>
    <row r="26" spans="1:16" ht="21.75" customHeight="1">
      <c r="A26" s="206"/>
      <c r="B26" s="207"/>
      <c r="C26" s="207"/>
      <c r="D26" s="206"/>
      <c r="E26" s="67"/>
      <c r="F26" s="208"/>
      <c r="G26" s="37"/>
      <c r="H26" s="208"/>
      <c r="I26" s="37"/>
      <c r="J26" s="208"/>
      <c r="K26" s="37"/>
      <c r="L26" s="37"/>
      <c r="M26" s="37"/>
      <c r="N26" s="209"/>
      <c r="O26" s="37"/>
      <c r="P26" s="209"/>
    </row>
    <row r="27" spans="1:16" ht="12">
      <c r="A27" s="206"/>
      <c r="B27" s="207"/>
      <c r="C27" s="207"/>
      <c r="D27" s="206"/>
      <c r="E27" s="67"/>
      <c r="F27" s="208"/>
      <c r="G27" s="37"/>
      <c r="H27" s="208"/>
      <c r="I27" s="37"/>
      <c r="J27" s="208"/>
      <c r="K27" s="37"/>
      <c r="L27" s="37"/>
      <c r="M27" s="37"/>
      <c r="N27" s="209"/>
      <c r="O27" s="37"/>
      <c r="P27" s="209"/>
    </row>
    <row r="28" spans="1:16" ht="12">
      <c r="A28" s="206"/>
      <c r="B28" s="207"/>
      <c r="C28" s="207"/>
      <c r="D28" s="206"/>
      <c r="E28" s="67"/>
      <c r="F28" s="208"/>
      <c r="G28" s="37"/>
      <c r="H28" s="208"/>
      <c r="I28" s="37"/>
      <c r="J28" s="208"/>
      <c r="K28" s="37"/>
      <c r="L28" s="37"/>
      <c r="M28" s="37"/>
      <c r="N28" s="209"/>
      <c r="O28" s="37"/>
      <c r="P28" s="209"/>
    </row>
    <row r="29" spans="1:16" ht="12">
      <c r="A29" s="206"/>
      <c r="B29" s="207"/>
      <c r="C29" s="207"/>
      <c r="D29" s="206"/>
      <c r="E29" s="67"/>
      <c r="F29" s="208"/>
      <c r="G29" s="37"/>
      <c r="H29" s="208"/>
      <c r="I29" s="37"/>
      <c r="J29" s="208"/>
      <c r="K29" s="37"/>
      <c r="L29" s="37"/>
      <c r="M29" s="37"/>
      <c r="N29" s="209"/>
      <c r="O29" s="37"/>
      <c r="P29" s="209"/>
    </row>
    <row r="30" spans="1:16" ht="12">
      <c r="A30" s="206"/>
      <c r="B30" s="207"/>
      <c r="C30" s="207"/>
      <c r="D30" s="206"/>
      <c r="E30" s="67"/>
      <c r="F30" s="208"/>
      <c r="G30" s="37"/>
      <c r="H30" s="208"/>
      <c r="I30" s="37"/>
      <c r="J30" s="208"/>
      <c r="K30" s="37"/>
      <c r="L30" s="37"/>
      <c r="M30" s="37"/>
      <c r="N30" s="209"/>
      <c r="O30" s="37"/>
      <c r="P30" s="209"/>
    </row>
    <row r="31" spans="1:16" ht="12">
      <c r="A31" s="206"/>
      <c r="B31" s="207"/>
      <c r="C31" s="207"/>
      <c r="D31" s="206"/>
      <c r="E31" s="67"/>
      <c r="F31" s="208"/>
      <c r="G31" s="37"/>
      <c r="H31" s="208"/>
      <c r="I31" s="37"/>
      <c r="J31" s="208"/>
      <c r="K31" s="37"/>
      <c r="L31" s="37"/>
      <c r="M31" s="37"/>
      <c r="N31" s="209"/>
      <c r="O31" s="37"/>
      <c r="P31" s="209"/>
    </row>
    <row r="32" spans="1:16" ht="12">
      <c r="A32" s="206"/>
      <c r="B32" s="207"/>
      <c r="C32" s="207"/>
      <c r="D32" s="206"/>
      <c r="E32" s="67"/>
      <c r="F32" s="208"/>
      <c r="G32" s="37"/>
      <c r="H32" s="208"/>
      <c r="I32" s="37"/>
      <c r="J32" s="208"/>
      <c r="K32" s="37"/>
      <c r="L32" s="37"/>
      <c r="M32" s="37"/>
      <c r="N32" s="209"/>
      <c r="O32" s="37"/>
      <c r="P32" s="209"/>
    </row>
    <row r="33" spans="1:16" ht="12">
      <c r="A33" s="206"/>
      <c r="B33" s="207"/>
      <c r="C33" s="207"/>
      <c r="D33" s="206"/>
      <c r="E33" s="67"/>
      <c r="F33" s="208"/>
      <c r="G33" s="37"/>
      <c r="H33" s="208"/>
      <c r="I33" s="37"/>
      <c r="J33" s="208"/>
      <c r="K33" s="37"/>
      <c r="L33" s="37"/>
      <c r="M33" s="37"/>
      <c r="N33" s="209"/>
      <c r="O33" s="37"/>
      <c r="P33" s="209"/>
    </row>
    <row r="34" spans="1:16" ht="12">
      <c r="A34" s="206"/>
      <c r="B34" s="207"/>
      <c r="C34" s="207"/>
      <c r="D34" s="206"/>
      <c r="E34" s="67"/>
      <c r="F34" s="208"/>
      <c r="G34" s="37"/>
      <c r="H34" s="208"/>
      <c r="I34" s="37"/>
      <c r="J34" s="208"/>
      <c r="K34" s="37"/>
      <c r="L34" s="37"/>
      <c r="M34" s="37"/>
      <c r="N34" s="209"/>
      <c r="O34" s="37"/>
      <c r="P34" s="209"/>
    </row>
    <row r="35" spans="1:16" ht="12">
      <c r="A35" s="206"/>
      <c r="B35" s="207"/>
      <c r="C35" s="207"/>
      <c r="D35" s="206"/>
      <c r="E35" s="67"/>
      <c r="F35" s="208"/>
      <c r="G35" s="37"/>
      <c r="H35" s="208"/>
      <c r="I35" s="37"/>
      <c r="J35" s="208"/>
      <c r="K35" s="37"/>
      <c r="L35" s="37"/>
      <c r="M35" s="37"/>
      <c r="N35" s="209"/>
      <c r="O35" s="37"/>
      <c r="P35" s="209"/>
    </row>
    <row r="36" spans="1:16" ht="12">
      <c r="A36" s="206"/>
      <c r="B36" s="207"/>
      <c r="C36" s="207"/>
      <c r="D36" s="206"/>
      <c r="E36" s="67"/>
      <c r="F36" s="208"/>
      <c r="G36" s="37"/>
      <c r="H36" s="208"/>
      <c r="I36" s="37"/>
      <c r="J36" s="208"/>
      <c r="K36" s="37"/>
      <c r="L36" s="37"/>
      <c r="M36" s="37"/>
      <c r="N36" s="209"/>
      <c r="O36" s="37"/>
      <c r="P36" s="209"/>
    </row>
    <row r="37" spans="1:16" ht="12">
      <c r="A37" s="206"/>
      <c r="B37" s="207"/>
      <c r="C37" s="207"/>
      <c r="D37" s="206"/>
      <c r="E37" s="67"/>
      <c r="F37" s="208"/>
      <c r="G37" s="37"/>
      <c r="H37" s="208"/>
      <c r="I37" s="37"/>
      <c r="J37" s="208"/>
      <c r="K37" s="37"/>
      <c r="L37" s="37"/>
      <c r="M37" s="37"/>
      <c r="N37" s="209"/>
      <c r="O37" s="37"/>
      <c r="P37" s="209"/>
    </row>
    <row r="38" spans="1:16" ht="12">
      <c r="A38" s="206"/>
      <c r="B38" s="207"/>
      <c r="C38" s="207"/>
      <c r="D38" s="206"/>
      <c r="E38" s="67"/>
      <c r="F38" s="208"/>
      <c r="G38" s="37"/>
      <c r="H38" s="208"/>
      <c r="I38" s="37"/>
      <c r="J38" s="208"/>
      <c r="K38" s="37"/>
      <c r="L38" s="37"/>
      <c r="M38" s="37"/>
      <c r="N38" s="209"/>
      <c r="O38" s="37"/>
      <c r="P38" s="209"/>
    </row>
    <row r="39" spans="1:16" ht="12">
      <c r="A39" s="206"/>
      <c r="B39" s="207"/>
      <c r="C39" s="207"/>
      <c r="D39" s="206"/>
      <c r="E39" s="67"/>
      <c r="F39" s="208"/>
      <c r="G39" s="37"/>
      <c r="H39" s="208"/>
      <c r="I39" s="37"/>
      <c r="J39" s="208"/>
      <c r="K39" s="37"/>
      <c r="L39" s="37"/>
      <c r="M39" s="37"/>
      <c r="N39" s="209"/>
      <c r="O39" s="37"/>
      <c r="P39" s="209"/>
    </row>
    <row r="40" spans="1:16" ht="12">
      <c r="A40" s="206"/>
      <c r="B40" s="207"/>
      <c r="C40" s="207"/>
      <c r="D40" s="206"/>
      <c r="E40" s="67"/>
      <c r="F40" s="208"/>
      <c r="G40" s="37"/>
      <c r="H40" s="208"/>
      <c r="I40" s="37"/>
      <c r="J40" s="208"/>
      <c r="K40" s="37"/>
      <c r="L40" s="37"/>
      <c r="M40" s="37"/>
      <c r="N40" s="209"/>
      <c r="O40" s="37"/>
      <c r="P40" s="209"/>
    </row>
    <row r="41" spans="1:16" ht="12">
      <c r="A41" s="206"/>
      <c r="B41" s="207"/>
      <c r="C41" s="207"/>
      <c r="D41" s="206"/>
      <c r="E41" s="67"/>
      <c r="F41" s="208"/>
      <c r="G41" s="37"/>
      <c r="H41" s="208"/>
      <c r="I41" s="37"/>
      <c r="J41" s="208"/>
      <c r="K41" s="37"/>
      <c r="L41" s="37"/>
      <c r="M41" s="37"/>
      <c r="N41" s="209"/>
      <c r="O41" s="37"/>
      <c r="P41" s="209"/>
    </row>
    <row r="42" spans="1:16" ht="12">
      <c r="A42" s="206"/>
      <c r="B42" s="207"/>
      <c r="C42" s="207"/>
      <c r="D42" s="206"/>
      <c r="E42" s="67"/>
      <c r="F42" s="208"/>
      <c r="G42" s="37"/>
      <c r="H42" s="208"/>
      <c r="I42" s="37"/>
      <c r="J42" s="208"/>
      <c r="K42" s="37"/>
      <c r="L42" s="37"/>
      <c r="M42" s="37"/>
      <c r="N42" s="209"/>
      <c r="O42" s="37"/>
      <c r="P42" s="209"/>
    </row>
    <row r="43" spans="1:16" ht="12">
      <c r="A43" s="206"/>
      <c r="B43" s="207"/>
      <c r="C43" s="207"/>
      <c r="D43" s="206"/>
      <c r="E43" s="67"/>
      <c r="F43" s="208"/>
      <c r="G43" s="37"/>
      <c r="H43" s="208"/>
      <c r="I43" s="37"/>
      <c r="J43" s="208"/>
      <c r="K43" s="37"/>
      <c r="L43" s="37"/>
      <c r="M43" s="37"/>
      <c r="N43" s="209"/>
      <c r="O43" s="37"/>
      <c r="P43" s="209"/>
    </row>
    <row r="44" spans="1:16" ht="12">
      <c r="A44" s="206"/>
      <c r="B44" s="207"/>
      <c r="C44" s="207"/>
      <c r="D44" s="206"/>
      <c r="E44" s="67"/>
      <c r="F44" s="208"/>
      <c r="G44" s="37"/>
      <c r="H44" s="208"/>
      <c r="I44" s="37"/>
      <c r="J44" s="208"/>
      <c r="K44" s="37"/>
      <c r="L44" s="37"/>
      <c r="M44" s="37"/>
      <c r="N44" s="209"/>
      <c r="O44" s="37"/>
      <c r="P44" s="209"/>
    </row>
    <row r="45" spans="1:16" ht="12">
      <c r="A45" s="206"/>
      <c r="B45" s="207"/>
      <c r="C45" s="207"/>
      <c r="D45" s="206"/>
      <c r="E45" s="67"/>
      <c r="F45" s="208"/>
      <c r="G45" s="37"/>
      <c r="H45" s="208"/>
      <c r="I45" s="37"/>
      <c r="J45" s="208"/>
      <c r="K45" s="37"/>
      <c r="L45" s="37"/>
      <c r="M45" s="37"/>
      <c r="N45" s="209"/>
      <c r="O45" s="37"/>
      <c r="P45" s="209"/>
    </row>
    <row r="46" spans="1:16" ht="12">
      <c r="A46" s="206"/>
      <c r="B46" s="207"/>
      <c r="C46" s="207"/>
      <c r="D46" s="206"/>
      <c r="E46" s="67"/>
      <c r="F46" s="208"/>
      <c r="G46" s="37"/>
      <c r="H46" s="208"/>
      <c r="I46" s="37"/>
      <c r="J46" s="208"/>
      <c r="K46" s="37"/>
      <c r="L46" s="37"/>
      <c r="M46" s="37"/>
      <c r="N46" s="209"/>
      <c r="O46" s="37"/>
      <c r="P46" s="209"/>
    </row>
    <row r="47" ht="12">
      <c r="E47" s="210">
        <f>F47+H47+I47+J47+K47+L47+N47+O47+P47</f>
        <v>0</v>
      </c>
    </row>
  </sheetData>
  <sheetProtection formatCells="0" formatColumns="0" formatRows="0"/>
  <mergeCells count="17">
    <mergeCell ref="A1:N1"/>
    <mergeCell ref="A4:C4"/>
    <mergeCell ref="F5:G5"/>
    <mergeCell ref="A5:A6"/>
    <mergeCell ref="B5:B6"/>
    <mergeCell ref="C5:C6"/>
    <mergeCell ref="D4:D6"/>
    <mergeCell ref="O5:O6"/>
    <mergeCell ref="P5:P6"/>
    <mergeCell ref="E4:P4"/>
    <mergeCell ref="N5:N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zoomScalePageLayoutView="0" workbookViewId="0" topLeftCell="J1">
      <selection activeCell="C9" sqref="C9:P9"/>
    </sheetView>
  </sheetViews>
  <sheetFormatPr defaultColWidth="9.16015625" defaultRowHeight="11.25"/>
  <cols>
    <col min="1" max="1" width="38.16015625" style="26" customWidth="1"/>
    <col min="2" max="2" width="14.66015625" style="26" customWidth="1"/>
    <col min="3" max="3" width="15.16015625" style="26" customWidth="1"/>
    <col min="4" max="6" width="14.16015625" style="26" bestFit="1" customWidth="1"/>
    <col min="7" max="7" width="16" style="26" customWidth="1"/>
    <col min="8" max="8" width="14.16015625" style="26" bestFit="1" customWidth="1"/>
    <col min="9" max="9" width="8.83203125" style="26" customWidth="1"/>
    <col min="10" max="11" width="13.83203125" style="26" customWidth="1"/>
    <col min="12" max="12" width="16.16015625" style="26" customWidth="1"/>
    <col min="13" max="13" width="15.16015625" style="26" customWidth="1"/>
    <col min="14" max="14" width="13.66015625" style="26" customWidth="1"/>
    <col min="15" max="15" width="15.5" style="26" customWidth="1"/>
    <col min="16" max="16" width="16.83203125" style="26" customWidth="1"/>
    <col min="17" max="16384" width="9.16015625" style="26" customWidth="1"/>
  </cols>
  <sheetData>
    <row r="1" spans="1:16" ht="36.75" customHeight="1">
      <c r="A1" s="357" t="s">
        <v>219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5:16" ht="15.75" customHeight="1">
      <c r="O2" s="323" t="s">
        <v>39</v>
      </c>
      <c r="P2" s="323"/>
    </row>
    <row r="3" spans="1:16" ht="18" customHeight="1">
      <c r="A3" s="276" t="s">
        <v>261</v>
      </c>
      <c r="B3" s="151"/>
      <c r="C3" s="54"/>
      <c r="D3" s="54"/>
      <c r="E3" s="54"/>
      <c r="F3" s="54"/>
      <c r="G3" s="54"/>
      <c r="H3" s="54"/>
      <c r="I3" s="54"/>
      <c r="J3" s="54"/>
      <c r="K3" s="54"/>
      <c r="L3" s="54"/>
      <c r="O3" s="332" t="s">
        <v>5</v>
      </c>
      <c r="P3" s="332"/>
    </row>
    <row r="4" spans="1:17" s="75" customFormat="1" ht="21" customHeight="1">
      <c r="A4" s="353" t="s">
        <v>21</v>
      </c>
      <c r="B4" s="76" t="s">
        <v>40</v>
      </c>
      <c r="C4" s="77"/>
      <c r="D4" s="77"/>
      <c r="E4" s="77"/>
      <c r="F4" s="77"/>
      <c r="G4" s="77"/>
      <c r="H4" s="77"/>
      <c r="I4" s="80"/>
      <c r="J4" s="80"/>
      <c r="K4" s="80"/>
      <c r="L4" s="76" t="s">
        <v>41</v>
      </c>
      <c r="M4" s="77"/>
      <c r="N4" s="77"/>
      <c r="O4" s="77"/>
      <c r="P4" s="81"/>
      <c r="Q4" s="15"/>
    </row>
    <row r="5" spans="1:17" s="75" customFormat="1" ht="27.75" customHeight="1">
      <c r="A5" s="354"/>
      <c r="B5" s="353" t="s">
        <v>24</v>
      </c>
      <c r="C5" s="359" t="s">
        <v>77</v>
      </c>
      <c r="D5" s="352"/>
      <c r="E5" s="350" t="s">
        <v>72</v>
      </c>
      <c r="F5" s="337" t="s">
        <v>94</v>
      </c>
      <c r="G5" s="350" t="s">
        <v>74</v>
      </c>
      <c r="H5" s="337" t="s">
        <v>95</v>
      </c>
      <c r="I5" s="351" t="s">
        <v>96</v>
      </c>
      <c r="J5" s="352"/>
      <c r="K5" s="356" t="s">
        <v>122</v>
      </c>
      <c r="L5" s="337" t="s">
        <v>24</v>
      </c>
      <c r="M5" s="339" t="s">
        <v>25</v>
      </c>
      <c r="N5" s="340"/>
      <c r="O5" s="341"/>
      <c r="P5" s="337" t="s">
        <v>26</v>
      </c>
      <c r="Q5" s="15"/>
    </row>
    <row r="6" spans="1:17" s="75" customFormat="1" ht="47.25" customHeight="1">
      <c r="A6" s="355"/>
      <c r="B6" s="355"/>
      <c r="C6" s="11" t="s">
        <v>76</v>
      </c>
      <c r="D6" s="11" t="s">
        <v>93</v>
      </c>
      <c r="E6" s="338"/>
      <c r="F6" s="338"/>
      <c r="G6" s="338"/>
      <c r="H6" s="338"/>
      <c r="I6" s="11" t="s">
        <v>76</v>
      </c>
      <c r="J6" s="43" t="s">
        <v>93</v>
      </c>
      <c r="K6" s="322"/>
      <c r="L6" s="338"/>
      <c r="M6" s="1" t="s">
        <v>27</v>
      </c>
      <c r="N6" s="1" t="s">
        <v>28</v>
      </c>
      <c r="O6" s="1" t="s">
        <v>97</v>
      </c>
      <c r="P6" s="338"/>
      <c r="Q6" s="15"/>
    </row>
    <row r="7" spans="1:17" s="184" customFormat="1" ht="27" customHeight="1">
      <c r="A7" s="7">
        <v>1</v>
      </c>
      <c r="B7" s="190" t="s">
        <v>123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9" t="s">
        <v>124</v>
      </c>
      <c r="M7" s="11">
        <v>13</v>
      </c>
      <c r="N7" s="11">
        <v>14</v>
      </c>
      <c r="O7" s="11">
        <v>15</v>
      </c>
      <c r="P7" s="11">
        <v>16</v>
      </c>
      <c r="Q7" s="183"/>
    </row>
    <row r="8" spans="1:16" s="73" customFormat="1" ht="19.5" customHeight="1">
      <c r="A8" s="7" t="s">
        <v>24</v>
      </c>
      <c r="B8" s="141">
        <f>C8+D8+E8+F8+G8+H8+I8+J8+K8</f>
        <v>2542.4300000000003</v>
      </c>
      <c r="C8" s="141">
        <f aca="true" t="shared" si="0" ref="C8:P8">SUM(C9:C29)</f>
        <v>2541.03</v>
      </c>
      <c r="D8" s="141">
        <f t="shared" si="0"/>
        <v>0</v>
      </c>
      <c r="E8" s="141">
        <f t="shared" si="0"/>
        <v>0</v>
      </c>
      <c r="F8" s="141">
        <f t="shared" si="0"/>
        <v>0</v>
      </c>
      <c r="G8" s="141">
        <f t="shared" si="0"/>
        <v>1.4</v>
      </c>
      <c r="H8" s="141">
        <f t="shared" si="0"/>
        <v>0</v>
      </c>
      <c r="I8" s="141">
        <f t="shared" si="0"/>
        <v>0</v>
      </c>
      <c r="J8" s="141">
        <f t="shared" si="0"/>
        <v>0</v>
      </c>
      <c r="K8" s="141">
        <f t="shared" si="0"/>
        <v>0</v>
      </c>
      <c r="L8" s="141">
        <f>M8+N8+O8+P8</f>
        <v>2542.43</v>
      </c>
      <c r="M8" s="141">
        <f t="shared" si="0"/>
        <v>2327.08</v>
      </c>
      <c r="N8" s="141">
        <f t="shared" si="0"/>
        <v>175.21</v>
      </c>
      <c r="O8" s="141">
        <f t="shared" si="0"/>
        <v>38.74</v>
      </c>
      <c r="P8" s="141">
        <f t="shared" si="0"/>
        <v>1.4</v>
      </c>
    </row>
    <row r="9" spans="1:16" ht="19.5" customHeight="1">
      <c r="A9" s="277" t="s">
        <v>242</v>
      </c>
      <c r="B9" s="141">
        <v>2542.4300000000003</v>
      </c>
      <c r="C9" s="304">
        <v>2541.03</v>
      </c>
      <c r="D9" s="303"/>
      <c r="E9" s="302"/>
      <c r="F9" s="303"/>
      <c r="G9" s="301">
        <v>1.4</v>
      </c>
      <c r="H9" s="303"/>
      <c r="I9" s="303"/>
      <c r="J9" s="303"/>
      <c r="K9" s="303"/>
      <c r="L9" s="297">
        <v>2542.43</v>
      </c>
      <c r="M9" s="297">
        <v>2327.08</v>
      </c>
      <c r="N9" s="297">
        <v>175.21</v>
      </c>
      <c r="O9" s="297">
        <v>38.74</v>
      </c>
      <c r="P9" s="297">
        <v>1.4</v>
      </c>
    </row>
    <row r="10" spans="1:16" ht="19.5" customHeight="1">
      <c r="A10" s="203"/>
      <c r="B10" s="141"/>
      <c r="C10" s="204"/>
      <c r="D10" s="89"/>
      <c r="E10" s="204"/>
      <c r="F10" s="89"/>
      <c r="G10" s="204"/>
      <c r="H10" s="89"/>
      <c r="I10" s="89"/>
      <c r="J10" s="89"/>
      <c r="K10" s="89"/>
      <c r="L10" s="92"/>
      <c r="M10" s="92"/>
      <c r="N10" s="92"/>
      <c r="O10" s="92"/>
      <c r="P10" s="92"/>
    </row>
    <row r="11" spans="1:16" ht="19.5" customHeight="1">
      <c r="A11" s="203"/>
      <c r="B11" s="141"/>
      <c r="C11" s="204"/>
      <c r="D11" s="78"/>
      <c r="E11" s="204"/>
      <c r="F11" s="78"/>
      <c r="G11" s="204"/>
      <c r="H11" s="78"/>
      <c r="I11" s="78"/>
      <c r="J11" s="78"/>
      <c r="K11" s="78"/>
      <c r="L11" s="92"/>
      <c r="M11" s="92"/>
      <c r="N11" s="92"/>
      <c r="O11" s="92"/>
      <c r="P11" s="92"/>
    </row>
    <row r="12" spans="1:16" ht="19.5" customHeight="1">
      <c r="A12" s="203"/>
      <c r="B12" s="141"/>
      <c r="C12" s="204"/>
      <c r="D12" s="78"/>
      <c r="E12" s="204"/>
      <c r="F12" s="87"/>
      <c r="G12" s="204"/>
      <c r="H12" s="87"/>
      <c r="I12" s="87"/>
      <c r="J12" s="87"/>
      <c r="K12" s="87"/>
      <c r="L12" s="92"/>
      <c r="M12" s="92"/>
      <c r="N12" s="92"/>
      <c r="O12" s="92"/>
      <c r="P12" s="92"/>
    </row>
    <row r="13" spans="1:16" ht="19.5" customHeight="1">
      <c r="A13" s="203"/>
      <c r="B13" s="141"/>
      <c r="C13" s="204"/>
      <c r="D13" s="78"/>
      <c r="E13" s="204"/>
      <c r="F13" s="87"/>
      <c r="G13" s="204"/>
      <c r="H13" s="87"/>
      <c r="I13" s="87"/>
      <c r="J13" s="87"/>
      <c r="K13" s="87"/>
      <c r="L13" s="92"/>
      <c r="M13" s="92"/>
      <c r="N13" s="92"/>
      <c r="O13" s="92"/>
      <c r="P13" s="92"/>
    </row>
    <row r="14" spans="1:16" ht="19.5" customHeight="1">
      <c r="A14" s="203"/>
      <c r="B14" s="141"/>
      <c r="C14" s="204"/>
      <c r="D14" s="78"/>
      <c r="E14" s="204"/>
      <c r="F14" s="87"/>
      <c r="G14" s="204"/>
      <c r="H14" s="87"/>
      <c r="I14" s="87"/>
      <c r="J14" s="87"/>
      <c r="K14" s="87"/>
      <c r="L14" s="92"/>
      <c r="M14" s="92"/>
      <c r="N14" s="92"/>
      <c r="O14" s="92"/>
      <c r="P14" s="92"/>
    </row>
    <row r="15" spans="1:16" ht="19.5" customHeight="1">
      <c r="A15" s="203"/>
      <c r="B15" s="141"/>
      <c r="C15" s="204"/>
      <c r="D15" s="78"/>
      <c r="E15" s="204"/>
      <c r="F15" s="87"/>
      <c r="G15" s="204"/>
      <c r="H15" s="87"/>
      <c r="I15" s="87"/>
      <c r="J15" s="87"/>
      <c r="K15" s="87"/>
      <c r="L15" s="92"/>
      <c r="M15" s="92"/>
      <c r="N15" s="92"/>
      <c r="O15" s="92"/>
      <c r="P15" s="92"/>
    </row>
    <row r="16" spans="1:16" ht="15.75" customHeight="1">
      <c r="A16" s="203"/>
      <c r="B16" s="141"/>
      <c r="C16" s="204"/>
      <c r="D16" s="211"/>
      <c r="E16" s="204"/>
      <c r="F16" s="211"/>
      <c r="G16" s="204"/>
      <c r="H16" s="211"/>
      <c r="I16" s="211"/>
      <c r="J16" s="211"/>
      <c r="K16" s="211"/>
      <c r="L16" s="92"/>
      <c r="M16" s="92"/>
      <c r="N16" s="92"/>
      <c r="O16" s="92"/>
      <c r="P16" s="92"/>
    </row>
    <row r="17" spans="1:16" ht="12">
      <c r="A17" s="203"/>
      <c r="B17" s="141"/>
      <c r="C17" s="204"/>
      <c r="D17" s="37"/>
      <c r="E17" s="204"/>
      <c r="F17" s="37"/>
      <c r="G17" s="204"/>
      <c r="H17" s="37"/>
      <c r="I17" s="37"/>
      <c r="J17" s="37"/>
      <c r="K17" s="37"/>
      <c r="L17" s="92"/>
      <c r="M17" s="92"/>
      <c r="N17" s="92"/>
      <c r="O17" s="92"/>
      <c r="P17" s="92"/>
    </row>
    <row r="18" spans="1:16" ht="12">
      <c r="A18" s="203"/>
      <c r="B18" s="141"/>
      <c r="C18" s="204"/>
      <c r="D18" s="37"/>
      <c r="E18" s="204"/>
      <c r="F18" s="37"/>
      <c r="G18" s="204"/>
      <c r="H18" s="37"/>
      <c r="I18" s="37"/>
      <c r="J18" s="37"/>
      <c r="K18" s="37"/>
      <c r="L18" s="92"/>
      <c r="M18" s="92"/>
      <c r="N18" s="92"/>
      <c r="O18" s="92"/>
      <c r="P18" s="92"/>
    </row>
    <row r="19" spans="1:16" ht="12">
      <c r="A19" s="203"/>
      <c r="B19" s="141"/>
      <c r="C19" s="204"/>
      <c r="D19" s="37"/>
      <c r="E19" s="204"/>
      <c r="F19" s="37"/>
      <c r="G19" s="204"/>
      <c r="H19" s="37"/>
      <c r="I19" s="37"/>
      <c r="J19" s="37"/>
      <c r="K19" s="37"/>
      <c r="L19" s="92"/>
      <c r="M19" s="92"/>
      <c r="N19" s="92"/>
      <c r="O19" s="92"/>
      <c r="P19" s="92"/>
    </row>
    <row r="20" spans="1:16" ht="12">
      <c r="A20" s="203"/>
      <c r="B20" s="141"/>
      <c r="C20" s="204"/>
      <c r="D20" s="37"/>
      <c r="E20" s="204"/>
      <c r="F20" s="37"/>
      <c r="G20" s="204"/>
      <c r="H20" s="37"/>
      <c r="I20" s="37"/>
      <c r="J20" s="37"/>
      <c r="K20" s="37"/>
      <c r="L20" s="92"/>
      <c r="M20" s="92"/>
      <c r="N20" s="92"/>
      <c r="O20" s="92"/>
      <c r="P20" s="92"/>
    </row>
    <row r="21" spans="1:16" ht="12">
      <c r="A21" s="203"/>
      <c r="B21" s="141"/>
      <c r="C21" s="204"/>
      <c r="D21" s="37"/>
      <c r="E21" s="204"/>
      <c r="F21" s="37"/>
      <c r="G21" s="204"/>
      <c r="H21" s="37"/>
      <c r="I21" s="37"/>
      <c r="J21" s="37"/>
      <c r="K21" s="37"/>
      <c r="L21" s="92"/>
      <c r="M21" s="92"/>
      <c r="N21" s="92"/>
      <c r="O21" s="92"/>
      <c r="P21" s="92"/>
    </row>
    <row r="22" spans="1:16" ht="12">
      <c r="A22" s="203"/>
      <c r="B22" s="141"/>
      <c r="C22" s="204"/>
      <c r="D22" s="37"/>
      <c r="E22" s="204"/>
      <c r="F22" s="37"/>
      <c r="G22" s="204"/>
      <c r="H22" s="37"/>
      <c r="I22" s="37"/>
      <c r="J22" s="37"/>
      <c r="K22" s="37"/>
      <c r="L22" s="92"/>
      <c r="M22" s="92"/>
      <c r="N22" s="92"/>
      <c r="O22" s="92"/>
      <c r="P22" s="92"/>
    </row>
    <row r="23" spans="1:16" ht="12">
      <c r="A23" s="203"/>
      <c r="B23" s="141"/>
      <c r="C23" s="204"/>
      <c r="D23" s="37"/>
      <c r="E23" s="204"/>
      <c r="F23" s="37"/>
      <c r="G23" s="204"/>
      <c r="H23" s="37"/>
      <c r="I23" s="37"/>
      <c r="J23" s="37"/>
      <c r="K23" s="37"/>
      <c r="L23" s="92"/>
      <c r="M23" s="92"/>
      <c r="N23" s="92"/>
      <c r="O23" s="92"/>
      <c r="P23" s="92"/>
    </row>
    <row r="24" spans="1:16" ht="12">
      <c r="A24" s="203"/>
      <c r="B24" s="141"/>
      <c r="C24" s="204"/>
      <c r="D24" s="37"/>
      <c r="E24" s="204"/>
      <c r="F24" s="37"/>
      <c r="G24" s="204"/>
      <c r="H24" s="37"/>
      <c r="I24" s="37"/>
      <c r="J24" s="37"/>
      <c r="K24" s="37"/>
      <c r="L24" s="92"/>
      <c r="M24" s="92"/>
      <c r="N24" s="92"/>
      <c r="O24" s="92"/>
      <c r="P24" s="92"/>
    </row>
    <row r="25" spans="1:16" ht="12">
      <c r="A25" s="203"/>
      <c r="B25" s="141"/>
      <c r="C25" s="204"/>
      <c r="D25" s="37"/>
      <c r="E25" s="204"/>
      <c r="F25" s="37"/>
      <c r="G25" s="204"/>
      <c r="H25" s="37"/>
      <c r="I25" s="37"/>
      <c r="J25" s="37"/>
      <c r="K25" s="37"/>
      <c r="L25" s="92"/>
      <c r="M25" s="92"/>
      <c r="N25" s="92"/>
      <c r="O25" s="92"/>
      <c r="P25" s="92"/>
    </row>
    <row r="26" spans="1:16" ht="12">
      <c r="A26" s="203"/>
      <c r="B26" s="141"/>
      <c r="C26" s="204"/>
      <c r="D26" s="37"/>
      <c r="E26" s="204"/>
      <c r="F26" s="37"/>
      <c r="G26" s="204"/>
      <c r="H26" s="37"/>
      <c r="I26" s="37"/>
      <c r="J26" s="37"/>
      <c r="K26" s="37"/>
      <c r="L26" s="92"/>
      <c r="M26" s="92"/>
      <c r="N26" s="92"/>
      <c r="O26" s="92"/>
      <c r="P26" s="92"/>
    </row>
    <row r="27" spans="1:16" ht="12">
      <c r="A27" s="203"/>
      <c r="B27" s="141"/>
      <c r="C27" s="204"/>
      <c r="D27" s="37"/>
      <c r="E27" s="204"/>
      <c r="F27" s="37"/>
      <c r="G27" s="204"/>
      <c r="H27" s="37"/>
      <c r="I27" s="37"/>
      <c r="J27" s="37"/>
      <c r="K27" s="37"/>
      <c r="L27" s="92"/>
      <c r="M27" s="92"/>
      <c r="N27" s="92"/>
      <c r="O27" s="92"/>
      <c r="P27" s="92"/>
    </row>
    <row r="28" spans="1:16" ht="12">
      <c r="A28" s="203"/>
      <c r="B28" s="141"/>
      <c r="C28" s="204"/>
      <c r="D28" s="37"/>
      <c r="E28" s="204"/>
      <c r="F28" s="37"/>
      <c r="G28" s="204"/>
      <c r="H28" s="37"/>
      <c r="I28" s="37"/>
      <c r="J28" s="37"/>
      <c r="K28" s="37"/>
      <c r="L28" s="92"/>
      <c r="M28" s="92"/>
      <c r="N28" s="92"/>
      <c r="O28" s="92"/>
      <c r="P28" s="92"/>
    </row>
    <row r="29" spans="1:16" ht="12">
      <c r="A29" s="203"/>
      <c r="B29" s="141"/>
      <c r="C29" s="204"/>
      <c r="D29" s="37"/>
      <c r="E29" s="204"/>
      <c r="F29" s="37"/>
      <c r="G29" s="204"/>
      <c r="H29" s="37"/>
      <c r="I29" s="37"/>
      <c r="J29" s="37"/>
      <c r="K29" s="37"/>
      <c r="L29" s="92"/>
      <c r="M29" s="92"/>
      <c r="N29" s="92"/>
      <c r="O29" s="92"/>
      <c r="P29" s="92"/>
    </row>
    <row r="30" spans="1:7" ht="12">
      <c r="A30" s="214"/>
      <c r="B30" s="212"/>
      <c r="E30" s="217"/>
      <c r="G30" s="220"/>
    </row>
    <row r="31" spans="1:7" ht="12">
      <c r="A31" s="215"/>
      <c r="B31" s="69"/>
      <c r="E31" s="218"/>
      <c r="G31" s="218"/>
    </row>
    <row r="32" spans="1:7" ht="12">
      <c r="A32" s="216"/>
      <c r="B32" s="69"/>
      <c r="E32" s="219"/>
      <c r="G32" s="219"/>
    </row>
    <row r="33" spans="1:7" ht="12">
      <c r="A33" s="216"/>
      <c r="B33" s="69"/>
      <c r="E33" s="219"/>
      <c r="G33" s="221"/>
    </row>
    <row r="34" spans="1:7" ht="12">
      <c r="A34" s="216"/>
      <c r="B34" s="69"/>
      <c r="E34" s="219"/>
      <c r="G34" s="221"/>
    </row>
    <row r="35" spans="1:7" ht="12">
      <c r="A35" s="216"/>
      <c r="B35" s="69"/>
      <c r="E35" s="219"/>
      <c r="G35" s="221"/>
    </row>
    <row r="36" spans="1:5" ht="12">
      <c r="A36" s="216"/>
      <c r="B36" s="69"/>
      <c r="E36" s="219"/>
    </row>
    <row r="37" spans="1:7" ht="14.25">
      <c r="A37" s="213"/>
      <c r="B37" s="69"/>
      <c r="E37" s="79"/>
      <c r="G37" s="79"/>
    </row>
    <row r="38" spans="1:2" ht="12">
      <c r="A38" s="69"/>
      <c r="B38" s="69"/>
    </row>
  </sheetData>
  <sheetProtection/>
  <mergeCells count="15">
    <mergeCell ref="A1:P1"/>
    <mergeCell ref="O2:P2"/>
    <mergeCell ref="O3:P3"/>
    <mergeCell ref="C5:D5"/>
    <mergeCell ref="M5:O5"/>
    <mergeCell ref="L5:L6"/>
    <mergeCell ref="P5:P6"/>
    <mergeCell ref="G5:G6"/>
    <mergeCell ref="H5:H6"/>
    <mergeCell ref="I5:J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">
      <selection activeCell="E4" sqref="E4:E6"/>
    </sheetView>
  </sheetViews>
  <sheetFormatPr defaultColWidth="9.16015625" defaultRowHeight="11.25"/>
  <cols>
    <col min="1" max="1" width="26.66015625" style="26" customWidth="1"/>
    <col min="2" max="2" width="7.33203125" style="26" customWidth="1"/>
    <col min="3" max="3" width="6.33203125" style="26" customWidth="1"/>
    <col min="4" max="4" width="4.33203125" style="26" bestFit="1" customWidth="1"/>
    <col min="5" max="5" width="42" style="26" bestFit="1" customWidth="1"/>
    <col min="6" max="6" width="16" style="26" bestFit="1" customWidth="1"/>
    <col min="7" max="7" width="16.33203125" style="26" customWidth="1"/>
    <col min="8" max="8" width="14.16015625" style="26" customWidth="1"/>
    <col min="9" max="9" width="15.66015625" style="26" customWidth="1"/>
    <col min="10" max="10" width="14.16015625" style="26" customWidth="1"/>
    <col min="11" max="16384" width="9.16015625" style="26" customWidth="1"/>
  </cols>
  <sheetData>
    <row r="1" spans="1:10" ht="33" customHeight="1">
      <c r="A1" s="357" t="s">
        <v>218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9:10" ht="15.75" customHeight="1">
      <c r="I2" s="323" t="s">
        <v>42</v>
      </c>
      <c r="J2" s="323"/>
    </row>
    <row r="3" spans="1:10" ht="18" customHeight="1">
      <c r="A3" s="276" t="s">
        <v>243</v>
      </c>
      <c r="B3" s="54"/>
      <c r="C3" s="54"/>
      <c r="D3" s="54"/>
      <c r="E3" s="54"/>
      <c r="F3" s="54"/>
      <c r="G3" s="54"/>
      <c r="H3" s="54"/>
      <c r="I3" s="332" t="s">
        <v>5</v>
      </c>
      <c r="J3" s="332"/>
    </row>
    <row r="4" spans="1:10" s="25" customFormat="1" ht="18" customHeight="1">
      <c r="A4" s="348" t="s">
        <v>21</v>
      </c>
      <c r="B4" s="333" t="s">
        <v>30</v>
      </c>
      <c r="C4" s="333"/>
      <c r="D4" s="333"/>
      <c r="E4" s="334" t="s">
        <v>31</v>
      </c>
      <c r="F4" s="360" t="s">
        <v>43</v>
      </c>
      <c r="G4" s="361"/>
      <c r="H4" s="361"/>
      <c r="I4" s="361"/>
      <c r="J4" s="362"/>
    </row>
    <row r="5" spans="1:10" s="25" customFormat="1" ht="18" customHeight="1">
      <c r="A5" s="363"/>
      <c r="B5" s="348" t="s">
        <v>32</v>
      </c>
      <c r="C5" s="348" t="s">
        <v>33</v>
      </c>
      <c r="D5" s="348" t="s">
        <v>34</v>
      </c>
      <c r="E5" s="335"/>
      <c r="F5" s="337" t="s">
        <v>24</v>
      </c>
      <c r="G5" s="339" t="s">
        <v>25</v>
      </c>
      <c r="H5" s="340"/>
      <c r="I5" s="341"/>
      <c r="J5" s="337" t="s">
        <v>26</v>
      </c>
    </row>
    <row r="6" spans="1:12" s="25" customFormat="1" ht="26.25" customHeight="1">
      <c r="A6" s="349"/>
      <c r="B6" s="349"/>
      <c r="C6" s="349"/>
      <c r="D6" s="349"/>
      <c r="E6" s="336"/>
      <c r="F6" s="338"/>
      <c r="G6" s="1" t="s">
        <v>27</v>
      </c>
      <c r="H6" s="1" t="s">
        <v>28</v>
      </c>
      <c r="I6" s="1" t="s">
        <v>97</v>
      </c>
      <c r="J6" s="338"/>
      <c r="K6" s="30"/>
      <c r="L6" s="30"/>
    </row>
    <row r="7" spans="1:12" s="25" customFormat="1" ht="19.5" customHeight="1">
      <c r="A7" s="284" t="s">
        <v>242</v>
      </c>
      <c r="B7" s="56"/>
      <c r="C7" s="56"/>
      <c r="D7" s="56"/>
      <c r="E7" s="57" t="s">
        <v>24</v>
      </c>
      <c r="F7" s="86">
        <f>G7+H7+I7+J7</f>
        <v>2542.43</v>
      </c>
      <c r="G7" s="86">
        <v>2327.08</v>
      </c>
      <c r="H7" s="86">
        <v>175.20999999999998</v>
      </c>
      <c r="I7" s="86">
        <v>38.739999999999995</v>
      </c>
      <c r="J7" s="86">
        <v>1.4</v>
      </c>
      <c r="K7" s="30"/>
      <c r="L7" s="30"/>
    </row>
    <row r="8" spans="1:10" ht="15" customHeight="1">
      <c r="A8" s="284"/>
      <c r="B8" s="295" t="s">
        <v>308</v>
      </c>
      <c r="C8" s="295"/>
      <c r="D8" s="295"/>
      <c r="E8" s="296" t="s">
        <v>309</v>
      </c>
      <c r="F8" s="306">
        <v>1889.74</v>
      </c>
      <c r="G8" s="306">
        <v>1714.61</v>
      </c>
      <c r="H8" s="306">
        <v>172.32</v>
      </c>
      <c r="I8" s="306">
        <v>1.41</v>
      </c>
      <c r="J8" s="306">
        <v>1.4</v>
      </c>
    </row>
    <row r="9" spans="1:10" ht="15" customHeight="1">
      <c r="A9" s="284"/>
      <c r="B9" s="295"/>
      <c r="C9" s="295" t="s">
        <v>245</v>
      </c>
      <c r="D9" s="295"/>
      <c r="E9" s="296" t="s">
        <v>154</v>
      </c>
      <c r="F9" s="306">
        <v>1889.74</v>
      </c>
      <c r="G9" s="306">
        <v>1714.61</v>
      </c>
      <c r="H9" s="306">
        <v>172.32</v>
      </c>
      <c r="I9" s="306">
        <v>1.41</v>
      </c>
      <c r="J9" s="306">
        <v>1.4</v>
      </c>
    </row>
    <row r="10" spans="1:10" ht="15" customHeight="1">
      <c r="A10" s="284"/>
      <c r="B10" s="295" t="s">
        <v>310</v>
      </c>
      <c r="C10" s="295" t="s">
        <v>246</v>
      </c>
      <c r="D10" s="295" t="s">
        <v>311</v>
      </c>
      <c r="E10" s="296" t="s">
        <v>158</v>
      </c>
      <c r="F10" s="306">
        <v>1889.74</v>
      </c>
      <c r="G10" s="306">
        <v>1714.61</v>
      </c>
      <c r="H10" s="306">
        <v>172.32</v>
      </c>
      <c r="I10" s="306">
        <v>1.41</v>
      </c>
      <c r="J10" s="306">
        <v>1.4</v>
      </c>
    </row>
    <row r="11" spans="1:10" ht="15" customHeight="1">
      <c r="A11" s="284"/>
      <c r="B11" s="295" t="s">
        <v>312</v>
      </c>
      <c r="C11" s="295"/>
      <c r="D11" s="295"/>
      <c r="E11" s="296" t="s">
        <v>313</v>
      </c>
      <c r="F11" s="306">
        <v>333.71</v>
      </c>
      <c r="G11" s="306">
        <v>293.49</v>
      </c>
      <c r="H11" s="306">
        <v>2.89</v>
      </c>
      <c r="I11" s="306">
        <v>37.33</v>
      </c>
      <c r="J11" s="306">
        <v>0</v>
      </c>
    </row>
    <row r="12" spans="1:10" ht="15" customHeight="1">
      <c r="A12" s="284"/>
      <c r="B12" s="295"/>
      <c r="C12" s="295" t="s">
        <v>247</v>
      </c>
      <c r="D12" s="295"/>
      <c r="E12" s="296" t="s">
        <v>82</v>
      </c>
      <c r="F12" s="306">
        <v>333.71</v>
      </c>
      <c r="G12" s="306">
        <v>293.49</v>
      </c>
      <c r="H12" s="306">
        <v>2.89</v>
      </c>
      <c r="I12" s="306">
        <v>37.33</v>
      </c>
      <c r="J12" s="306">
        <v>0</v>
      </c>
    </row>
    <row r="13" spans="1:10" ht="15" customHeight="1">
      <c r="A13" s="284"/>
      <c r="B13" s="295" t="s">
        <v>314</v>
      </c>
      <c r="C13" s="295" t="s">
        <v>248</v>
      </c>
      <c r="D13" s="295" t="s">
        <v>245</v>
      </c>
      <c r="E13" s="296" t="s">
        <v>168</v>
      </c>
      <c r="F13" s="306">
        <v>40.22</v>
      </c>
      <c r="G13" s="306">
        <v>0</v>
      </c>
      <c r="H13" s="306">
        <v>2.89</v>
      </c>
      <c r="I13" s="306">
        <v>37.33</v>
      </c>
      <c r="J13" s="306">
        <v>0</v>
      </c>
    </row>
    <row r="14" spans="1:10" ht="15" customHeight="1">
      <c r="A14" s="37"/>
      <c r="B14" s="295" t="s">
        <v>314</v>
      </c>
      <c r="C14" s="295" t="s">
        <v>248</v>
      </c>
      <c r="D14" s="295" t="s">
        <v>247</v>
      </c>
      <c r="E14" s="296" t="s">
        <v>12</v>
      </c>
      <c r="F14" s="306">
        <v>262.42</v>
      </c>
      <c r="G14" s="306">
        <v>262.42</v>
      </c>
      <c r="H14" s="306">
        <v>0</v>
      </c>
      <c r="I14" s="306">
        <v>0</v>
      </c>
      <c r="J14" s="306">
        <v>0</v>
      </c>
    </row>
    <row r="15" spans="1:10" ht="15" customHeight="1">
      <c r="A15" s="37"/>
      <c r="B15" s="295" t="s">
        <v>314</v>
      </c>
      <c r="C15" s="295" t="s">
        <v>248</v>
      </c>
      <c r="D15" s="295" t="s">
        <v>249</v>
      </c>
      <c r="E15" s="296" t="s">
        <v>84</v>
      </c>
      <c r="F15" s="306">
        <v>31.07</v>
      </c>
      <c r="G15" s="306">
        <v>31.07</v>
      </c>
      <c r="H15" s="306">
        <v>0</v>
      </c>
      <c r="I15" s="306">
        <v>0</v>
      </c>
      <c r="J15" s="306">
        <v>0</v>
      </c>
    </row>
    <row r="16" spans="1:10" ht="15" customHeight="1">
      <c r="A16" s="37"/>
      <c r="B16" s="295" t="s">
        <v>315</v>
      </c>
      <c r="C16" s="295"/>
      <c r="D16" s="295"/>
      <c r="E16" s="296" t="s">
        <v>316</v>
      </c>
      <c r="F16" s="306">
        <v>134.32</v>
      </c>
      <c r="G16" s="306">
        <v>134.32</v>
      </c>
      <c r="H16" s="306">
        <v>0</v>
      </c>
      <c r="I16" s="306">
        <v>0</v>
      </c>
      <c r="J16" s="306">
        <v>0</v>
      </c>
    </row>
    <row r="17" spans="1:10" ht="15" customHeight="1">
      <c r="A17" s="37"/>
      <c r="B17" s="295"/>
      <c r="C17" s="295" t="s">
        <v>317</v>
      </c>
      <c r="D17" s="295"/>
      <c r="E17" s="296" t="s">
        <v>13</v>
      </c>
      <c r="F17" s="306">
        <v>134.32</v>
      </c>
      <c r="G17" s="306">
        <v>134.32</v>
      </c>
      <c r="H17" s="306">
        <v>0</v>
      </c>
      <c r="I17" s="306">
        <v>0</v>
      </c>
      <c r="J17" s="306">
        <v>0</v>
      </c>
    </row>
    <row r="18" spans="1:10" ht="15" customHeight="1">
      <c r="A18" s="37"/>
      <c r="B18" s="295" t="s">
        <v>318</v>
      </c>
      <c r="C18" s="295" t="s">
        <v>250</v>
      </c>
      <c r="D18" s="295" t="s">
        <v>245</v>
      </c>
      <c r="E18" s="296" t="s">
        <v>169</v>
      </c>
      <c r="F18" s="306">
        <v>134.32</v>
      </c>
      <c r="G18" s="306">
        <v>134.32</v>
      </c>
      <c r="H18" s="306">
        <v>0</v>
      </c>
      <c r="I18" s="306">
        <v>0</v>
      </c>
      <c r="J18" s="306">
        <v>0</v>
      </c>
    </row>
    <row r="19" spans="1:10" ht="15" customHeight="1">
      <c r="A19" s="37"/>
      <c r="B19" s="295" t="s">
        <v>319</v>
      </c>
      <c r="C19" s="295"/>
      <c r="D19" s="295"/>
      <c r="E19" s="296" t="s">
        <v>36</v>
      </c>
      <c r="F19" s="306">
        <v>184.66</v>
      </c>
      <c r="G19" s="306">
        <v>184.66</v>
      </c>
      <c r="H19" s="306">
        <v>0</v>
      </c>
      <c r="I19" s="306">
        <v>0</v>
      </c>
      <c r="J19" s="306">
        <v>0</v>
      </c>
    </row>
    <row r="20" spans="1:10" ht="15" customHeight="1">
      <c r="A20" s="37"/>
      <c r="B20" s="295"/>
      <c r="C20" s="295" t="s">
        <v>245</v>
      </c>
      <c r="D20" s="295"/>
      <c r="E20" s="296" t="s">
        <v>17</v>
      </c>
      <c r="F20" s="306">
        <v>184.66</v>
      </c>
      <c r="G20" s="306">
        <v>184.66</v>
      </c>
      <c r="H20" s="306">
        <v>0</v>
      </c>
      <c r="I20" s="306">
        <v>0</v>
      </c>
      <c r="J20" s="306">
        <v>0</v>
      </c>
    </row>
    <row r="21" spans="1:10" ht="15" customHeight="1">
      <c r="A21" s="37"/>
      <c r="B21" s="295" t="s">
        <v>320</v>
      </c>
      <c r="C21" s="295" t="s">
        <v>246</v>
      </c>
      <c r="D21" s="295" t="s">
        <v>251</v>
      </c>
      <c r="E21" s="296" t="s">
        <v>18</v>
      </c>
      <c r="F21" s="306">
        <v>184.66</v>
      </c>
      <c r="G21" s="306">
        <v>184.66</v>
      </c>
      <c r="H21" s="306">
        <v>0</v>
      </c>
      <c r="I21" s="306">
        <v>0</v>
      </c>
      <c r="J21" s="306">
        <v>0</v>
      </c>
    </row>
    <row r="22" spans="1:10" ht="12">
      <c r="A22" s="37"/>
      <c r="B22" s="305"/>
      <c r="C22" s="305"/>
      <c r="D22" s="305"/>
      <c r="E22" s="298"/>
      <c r="F22" s="297"/>
      <c r="G22" s="297"/>
      <c r="H22" s="297"/>
      <c r="I22" s="297"/>
      <c r="J22" s="297"/>
    </row>
    <row r="23" spans="1:10" ht="18" customHeight="1">
      <c r="A23" s="37"/>
      <c r="B23" s="145"/>
      <c r="C23" s="145"/>
      <c r="D23" s="145"/>
      <c r="E23" s="71"/>
      <c r="F23" s="92"/>
      <c r="G23" s="92"/>
      <c r="H23" s="92"/>
      <c r="I23" s="92"/>
      <c r="J23" s="92"/>
    </row>
  </sheetData>
  <sheetProtection/>
  <mergeCells count="13">
    <mergeCell ref="A4:A6"/>
    <mergeCell ref="B5:B6"/>
    <mergeCell ref="C5:C6"/>
    <mergeCell ref="D5:D6"/>
    <mergeCell ref="E4:E6"/>
    <mergeCell ref="F5:F6"/>
    <mergeCell ref="J5:J6"/>
    <mergeCell ref="G5:I5"/>
    <mergeCell ref="A1:J1"/>
    <mergeCell ref="I2:J2"/>
    <mergeCell ref="I3:J3"/>
    <mergeCell ref="B4:D4"/>
    <mergeCell ref="F4:J4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1">
      <selection activeCell="B7" sqref="B7:I20"/>
    </sheetView>
  </sheetViews>
  <sheetFormatPr defaultColWidth="9.16015625" defaultRowHeight="11.25"/>
  <cols>
    <col min="1" max="1" width="27.16015625" style="26" customWidth="1"/>
    <col min="2" max="2" width="6.5" style="143" customWidth="1"/>
    <col min="3" max="3" width="5.66015625" style="143" customWidth="1"/>
    <col min="4" max="4" width="5" style="143" customWidth="1"/>
    <col min="5" max="5" width="48.83203125" style="26" bestFit="1" customWidth="1"/>
    <col min="6" max="6" width="16" style="26" bestFit="1" customWidth="1"/>
    <col min="7" max="7" width="14.83203125" style="26" customWidth="1"/>
    <col min="8" max="8" width="15.33203125" style="26" customWidth="1"/>
    <col min="9" max="10" width="14.83203125" style="26" customWidth="1"/>
    <col min="11" max="11" width="11.83203125" style="26" customWidth="1"/>
    <col min="12" max="13" width="13.16015625" style="26" customWidth="1"/>
    <col min="14" max="16384" width="9.16015625" style="26" customWidth="1"/>
  </cols>
  <sheetData>
    <row r="1" spans="1:13" ht="31.5" customHeight="1">
      <c r="A1" s="357" t="s">
        <v>217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2:13" ht="15.75" customHeight="1">
      <c r="L2" s="323" t="s">
        <v>44</v>
      </c>
      <c r="M2" s="323"/>
    </row>
    <row r="3" spans="1:13" ht="18" customHeight="1">
      <c r="A3" s="283" t="s">
        <v>243</v>
      </c>
      <c r="B3" s="152"/>
      <c r="C3" s="152"/>
      <c r="D3" s="152"/>
      <c r="E3" s="69"/>
      <c r="F3" s="69"/>
      <c r="G3" s="69"/>
      <c r="H3" s="69"/>
      <c r="L3" s="324" t="s">
        <v>5</v>
      </c>
      <c r="M3" s="324"/>
    </row>
    <row r="4" spans="1:13" s="25" customFormat="1" ht="21.75" customHeight="1">
      <c r="A4" s="333" t="s">
        <v>21</v>
      </c>
      <c r="B4" s="347" t="s">
        <v>30</v>
      </c>
      <c r="C4" s="347"/>
      <c r="D4" s="347"/>
      <c r="E4" s="329" t="s">
        <v>31</v>
      </c>
      <c r="F4" s="329" t="s">
        <v>43</v>
      </c>
      <c r="G4" s="329"/>
      <c r="H4" s="329"/>
      <c r="I4" s="329"/>
      <c r="J4" s="329"/>
      <c r="K4" s="329"/>
      <c r="L4" s="329"/>
      <c r="M4" s="329"/>
    </row>
    <row r="5" spans="1:13" s="25" customFormat="1" ht="30" customHeight="1">
      <c r="A5" s="333"/>
      <c r="B5" s="153" t="s">
        <v>32</v>
      </c>
      <c r="C5" s="153" t="s">
        <v>33</v>
      </c>
      <c r="D5" s="65" t="s">
        <v>34</v>
      </c>
      <c r="E5" s="329"/>
      <c r="F5" s="5" t="s">
        <v>24</v>
      </c>
      <c r="G5" s="11" t="s">
        <v>45</v>
      </c>
      <c r="H5" s="11" t="s">
        <v>46</v>
      </c>
      <c r="I5" s="11" t="s">
        <v>47</v>
      </c>
      <c r="J5" s="222" t="s">
        <v>171</v>
      </c>
      <c r="K5" s="11"/>
      <c r="L5" s="11"/>
      <c r="M5" s="11"/>
    </row>
    <row r="6" spans="1:13" s="25" customFormat="1" ht="15" customHeight="1">
      <c r="A6" s="284" t="s">
        <v>255</v>
      </c>
      <c r="B6" s="56"/>
      <c r="C6" s="56"/>
      <c r="D6" s="56"/>
      <c r="E6" s="57" t="s">
        <v>98</v>
      </c>
      <c r="F6" s="86">
        <f>G6+H6+I6+J6</f>
        <v>2542.43</v>
      </c>
      <c r="G6" s="86">
        <v>2327.08</v>
      </c>
      <c r="H6" s="86">
        <f>H7+H10</f>
        <v>176.60999999999999</v>
      </c>
      <c r="I6" s="86">
        <v>38.739999999999995</v>
      </c>
      <c r="J6" s="160"/>
      <c r="K6" s="160"/>
      <c r="L6" s="160"/>
      <c r="M6" s="160"/>
    </row>
    <row r="7" spans="1:13" s="148" customFormat="1" ht="15" customHeight="1">
      <c r="A7" s="284"/>
      <c r="B7" s="295" t="s">
        <v>308</v>
      </c>
      <c r="C7" s="295"/>
      <c r="D7" s="295"/>
      <c r="E7" s="296" t="s">
        <v>309</v>
      </c>
      <c r="F7" s="306">
        <v>1889.74</v>
      </c>
      <c r="G7" s="306">
        <v>1714.61</v>
      </c>
      <c r="H7" s="306">
        <v>173.72</v>
      </c>
      <c r="I7" s="306">
        <v>1.41</v>
      </c>
      <c r="J7" s="92"/>
      <c r="K7" s="158"/>
      <c r="L7" s="158"/>
      <c r="M7" s="158"/>
    </row>
    <row r="8" spans="1:13" ht="15" customHeight="1">
      <c r="A8" s="284"/>
      <c r="B8" s="295"/>
      <c r="C8" s="295" t="s">
        <v>245</v>
      </c>
      <c r="D8" s="295"/>
      <c r="E8" s="296" t="s">
        <v>154</v>
      </c>
      <c r="F8" s="306">
        <v>1889.74</v>
      </c>
      <c r="G8" s="306">
        <v>1714.61</v>
      </c>
      <c r="H8" s="306">
        <v>173.72</v>
      </c>
      <c r="I8" s="306">
        <v>1.41</v>
      </c>
      <c r="J8" s="92"/>
      <c r="K8" s="159"/>
      <c r="L8" s="159"/>
      <c r="M8" s="159"/>
    </row>
    <row r="9" spans="1:13" ht="15" customHeight="1">
      <c r="A9" s="284"/>
      <c r="B9" s="295" t="s">
        <v>310</v>
      </c>
      <c r="C9" s="295" t="s">
        <v>246</v>
      </c>
      <c r="D9" s="295" t="s">
        <v>311</v>
      </c>
      <c r="E9" s="296" t="s">
        <v>158</v>
      </c>
      <c r="F9" s="306">
        <v>1889.74</v>
      </c>
      <c r="G9" s="306">
        <v>1714.61</v>
      </c>
      <c r="H9" s="306">
        <v>173.72</v>
      </c>
      <c r="I9" s="306">
        <v>1.41</v>
      </c>
      <c r="J9" s="92"/>
      <c r="K9" s="154"/>
      <c r="L9" s="154"/>
      <c r="M9" s="154"/>
    </row>
    <row r="10" spans="1:13" ht="15" customHeight="1">
      <c r="A10" s="284"/>
      <c r="B10" s="295" t="s">
        <v>312</v>
      </c>
      <c r="C10" s="295"/>
      <c r="D10" s="295"/>
      <c r="E10" s="296" t="s">
        <v>313</v>
      </c>
      <c r="F10" s="306">
        <v>333.71</v>
      </c>
      <c r="G10" s="306">
        <v>293.49</v>
      </c>
      <c r="H10" s="306">
        <v>2.89</v>
      </c>
      <c r="I10" s="306">
        <v>37.33</v>
      </c>
      <c r="J10" s="92"/>
      <c r="K10" s="154"/>
      <c r="L10" s="154"/>
      <c r="M10" s="154"/>
    </row>
    <row r="11" spans="1:13" ht="15" customHeight="1">
      <c r="A11" s="284"/>
      <c r="B11" s="295"/>
      <c r="C11" s="295" t="s">
        <v>247</v>
      </c>
      <c r="D11" s="295"/>
      <c r="E11" s="296" t="s">
        <v>82</v>
      </c>
      <c r="F11" s="306">
        <v>333.71</v>
      </c>
      <c r="G11" s="306">
        <v>293.49</v>
      </c>
      <c r="H11" s="306">
        <v>2.89</v>
      </c>
      <c r="I11" s="306">
        <v>37.33</v>
      </c>
      <c r="J11" s="92"/>
      <c r="K11" s="154"/>
      <c r="L11" s="154"/>
      <c r="M11" s="154"/>
    </row>
    <row r="12" spans="1:13" ht="15" customHeight="1">
      <c r="A12" s="284"/>
      <c r="B12" s="295" t="s">
        <v>314</v>
      </c>
      <c r="C12" s="295" t="s">
        <v>248</v>
      </c>
      <c r="D12" s="295" t="s">
        <v>245</v>
      </c>
      <c r="E12" s="296" t="s">
        <v>168</v>
      </c>
      <c r="F12" s="306">
        <v>40.22</v>
      </c>
      <c r="G12" s="306">
        <v>0</v>
      </c>
      <c r="H12" s="306">
        <v>2.89</v>
      </c>
      <c r="I12" s="306">
        <v>37.33</v>
      </c>
      <c r="J12" s="92"/>
      <c r="K12" s="154"/>
      <c r="L12" s="154"/>
      <c r="M12" s="154"/>
    </row>
    <row r="13" spans="1:13" ht="15" customHeight="1">
      <c r="A13" s="37"/>
      <c r="B13" s="295" t="s">
        <v>314</v>
      </c>
      <c r="C13" s="295" t="s">
        <v>248</v>
      </c>
      <c r="D13" s="295" t="s">
        <v>247</v>
      </c>
      <c r="E13" s="296" t="s">
        <v>12</v>
      </c>
      <c r="F13" s="306">
        <v>262.42</v>
      </c>
      <c r="G13" s="306">
        <v>262.42</v>
      </c>
      <c r="H13" s="306">
        <v>0</v>
      </c>
      <c r="I13" s="306">
        <v>0</v>
      </c>
      <c r="J13" s="92"/>
      <c r="K13" s="154"/>
      <c r="L13" s="154"/>
      <c r="M13" s="154"/>
    </row>
    <row r="14" spans="1:13" ht="15" customHeight="1">
      <c r="A14" s="37"/>
      <c r="B14" s="295" t="s">
        <v>314</v>
      </c>
      <c r="C14" s="295" t="s">
        <v>248</v>
      </c>
      <c r="D14" s="295" t="s">
        <v>249</v>
      </c>
      <c r="E14" s="296" t="s">
        <v>84</v>
      </c>
      <c r="F14" s="306">
        <v>31.07</v>
      </c>
      <c r="G14" s="306">
        <v>31.07</v>
      </c>
      <c r="H14" s="306">
        <v>0</v>
      </c>
      <c r="I14" s="306">
        <v>0</v>
      </c>
      <c r="J14" s="92"/>
      <c r="K14" s="154"/>
      <c r="L14" s="154"/>
      <c r="M14" s="154"/>
    </row>
    <row r="15" spans="1:13" ht="15" customHeight="1">
      <c r="A15" s="37"/>
      <c r="B15" s="295" t="s">
        <v>315</v>
      </c>
      <c r="C15" s="295"/>
      <c r="D15" s="295"/>
      <c r="E15" s="296" t="s">
        <v>316</v>
      </c>
      <c r="F15" s="306">
        <v>134.32</v>
      </c>
      <c r="G15" s="306">
        <v>134.32</v>
      </c>
      <c r="H15" s="306">
        <v>0</v>
      </c>
      <c r="I15" s="306">
        <v>0</v>
      </c>
      <c r="J15" s="92"/>
      <c r="K15" s="154"/>
      <c r="L15" s="154"/>
      <c r="M15" s="154"/>
    </row>
    <row r="16" spans="1:13" s="148" customFormat="1" ht="15" customHeight="1">
      <c r="A16" s="150"/>
      <c r="B16" s="295"/>
      <c r="C16" s="295" t="s">
        <v>317</v>
      </c>
      <c r="D16" s="295"/>
      <c r="E16" s="296" t="s">
        <v>13</v>
      </c>
      <c r="F16" s="306">
        <v>134.32</v>
      </c>
      <c r="G16" s="306">
        <v>134.32</v>
      </c>
      <c r="H16" s="306">
        <v>0</v>
      </c>
      <c r="I16" s="306">
        <v>0</v>
      </c>
      <c r="J16" s="92"/>
      <c r="K16" s="155"/>
      <c r="L16" s="155"/>
      <c r="M16" s="155"/>
    </row>
    <row r="17" spans="1:13" ht="15" customHeight="1">
      <c r="A17" s="37"/>
      <c r="B17" s="295" t="s">
        <v>318</v>
      </c>
      <c r="C17" s="295" t="s">
        <v>250</v>
      </c>
      <c r="D17" s="295" t="s">
        <v>245</v>
      </c>
      <c r="E17" s="296" t="s">
        <v>169</v>
      </c>
      <c r="F17" s="306">
        <v>134.32</v>
      </c>
      <c r="G17" s="306">
        <v>134.32</v>
      </c>
      <c r="H17" s="306">
        <v>0</v>
      </c>
      <c r="I17" s="306">
        <v>0</v>
      </c>
      <c r="J17" s="92"/>
      <c r="K17" s="37"/>
      <c r="L17" s="37"/>
      <c r="M17" s="37"/>
    </row>
    <row r="18" spans="1:13" ht="15" customHeight="1">
      <c r="A18" s="37"/>
      <c r="B18" s="295" t="s">
        <v>319</v>
      </c>
      <c r="C18" s="295"/>
      <c r="D18" s="295"/>
      <c r="E18" s="296" t="s">
        <v>36</v>
      </c>
      <c r="F18" s="306">
        <v>184.66</v>
      </c>
      <c r="G18" s="306">
        <v>184.66</v>
      </c>
      <c r="H18" s="306">
        <v>0</v>
      </c>
      <c r="I18" s="306">
        <v>0</v>
      </c>
      <c r="J18" s="92"/>
      <c r="K18" s="37"/>
      <c r="L18" s="37"/>
      <c r="M18" s="37"/>
    </row>
    <row r="19" spans="1:13" ht="12">
      <c r="A19" s="37"/>
      <c r="B19" s="295"/>
      <c r="C19" s="295" t="s">
        <v>245</v>
      </c>
      <c r="D19" s="295"/>
      <c r="E19" s="296" t="s">
        <v>17</v>
      </c>
      <c r="F19" s="306">
        <v>184.66</v>
      </c>
      <c r="G19" s="306">
        <v>184.66</v>
      </c>
      <c r="H19" s="306">
        <v>0</v>
      </c>
      <c r="I19" s="306">
        <v>0</v>
      </c>
      <c r="J19" s="37"/>
      <c r="K19" s="37"/>
      <c r="L19" s="37"/>
      <c r="M19" s="37"/>
    </row>
    <row r="20" spans="1:13" ht="12">
      <c r="A20" s="37"/>
      <c r="B20" s="295" t="s">
        <v>320</v>
      </c>
      <c r="C20" s="295" t="s">
        <v>246</v>
      </c>
      <c r="D20" s="295" t="s">
        <v>251</v>
      </c>
      <c r="E20" s="296" t="s">
        <v>18</v>
      </c>
      <c r="F20" s="306">
        <v>184.66</v>
      </c>
      <c r="G20" s="306">
        <v>184.66</v>
      </c>
      <c r="H20" s="306">
        <v>0</v>
      </c>
      <c r="I20" s="306">
        <v>0</v>
      </c>
      <c r="J20" s="37"/>
      <c r="K20" s="37"/>
      <c r="L20" s="37"/>
      <c r="M20" s="3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PageLayoutView="0" workbookViewId="0" topLeftCell="A1">
      <selection activeCell="E11" sqref="E11:F11"/>
    </sheetView>
  </sheetViews>
  <sheetFormatPr defaultColWidth="9.33203125" defaultRowHeight="11.25"/>
  <cols>
    <col min="1" max="1" width="4.33203125" style="26" customWidth="1"/>
    <col min="2" max="3" width="4.33203125" style="26" bestFit="1" customWidth="1"/>
    <col min="4" max="4" width="43.5" style="26" customWidth="1"/>
    <col min="5" max="5" width="11.33203125" style="26" customWidth="1"/>
    <col min="6" max="6" width="15" style="26" customWidth="1"/>
    <col min="7" max="7" width="13.33203125" style="26" customWidth="1"/>
    <col min="8" max="8" width="12.66015625" style="26" customWidth="1"/>
    <col min="9" max="9" width="13.16015625" style="26" customWidth="1"/>
    <col min="10" max="10" width="13" style="26" customWidth="1"/>
    <col min="11" max="11" width="12.83203125" style="26" customWidth="1"/>
    <col min="12" max="237" width="9.16015625" style="26" customWidth="1"/>
    <col min="238" max="16384" width="9.33203125" style="26" customWidth="1"/>
  </cols>
  <sheetData>
    <row r="1" spans="1:11" ht="30" customHeight="1">
      <c r="A1" s="357" t="s">
        <v>216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5.75" customHeight="1">
      <c r="A2"/>
      <c r="B2"/>
      <c r="C2"/>
      <c r="D2"/>
      <c r="E2"/>
      <c r="F2"/>
      <c r="G2"/>
      <c r="K2" s="10" t="s">
        <v>49</v>
      </c>
    </row>
    <row r="3" spans="1:11" ht="18" customHeight="1">
      <c r="A3" s="261" t="s">
        <v>208</v>
      </c>
      <c r="B3" s="54"/>
      <c r="C3" s="54"/>
      <c r="D3" s="281" t="s">
        <v>255</v>
      </c>
      <c r="E3" s="69"/>
      <c r="F3"/>
      <c r="G3" s="70"/>
      <c r="K3" s="9" t="s">
        <v>5</v>
      </c>
    </row>
    <row r="4" spans="1:11" s="25" customFormat="1" ht="18" customHeight="1">
      <c r="A4" s="333" t="s">
        <v>30</v>
      </c>
      <c r="B4" s="333"/>
      <c r="C4" s="333"/>
      <c r="D4" s="334" t="s">
        <v>31</v>
      </c>
      <c r="E4" s="322" t="s">
        <v>38</v>
      </c>
      <c r="F4" s="322"/>
      <c r="G4" s="322"/>
      <c r="H4" s="322"/>
      <c r="I4" s="322"/>
      <c r="J4" s="322"/>
      <c r="K4" s="322"/>
    </row>
    <row r="5" spans="1:11" s="25" customFormat="1" ht="19.5" customHeight="1">
      <c r="A5" s="348" t="s">
        <v>32</v>
      </c>
      <c r="B5" s="348" t="s">
        <v>33</v>
      </c>
      <c r="C5" s="348" t="s">
        <v>34</v>
      </c>
      <c r="D5" s="335"/>
      <c r="E5" s="322" t="s">
        <v>24</v>
      </c>
      <c r="F5" s="322" t="s">
        <v>10</v>
      </c>
      <c r="G5" s="322"/>
      <c r="H5" s="322" t="s">
        <v>71</v>
      </c>
      <c r="I5" s="322" t="s">
        <v>99</v>
      </c>
      <c r="J5" s="322" t="s">
        <v>73</v>
      </c>
      <c r="K5" s="322" t="s">
        <v>95</v>
      </c>
    </row>
    <row r="6" spans="1:11" s="25" customFormat="1" ht="60.75" customHeight="1">
      <c r="A6" s="349"/>
      <c r="B6" s="349"/>
      <c r="C6" s="349"/>
      <c r="D6" s="336"/>
      <c r="E6" s="322"/>
      <c r="F6" s="11" t="s">
        <v>76</v>
      </c>
      <c r="G6" s="11" t="s">
        <v>93</v>
      </c>
      <c r="H6" s="322"/>
      <c r="I6" s="322"/>
      <c r="J6" s="322"/>
      <c r="K6" s="322"/>
    </row>
    <row r="7" spans="1:11" s="25" customFormat="1" ht="19.5" customHeight="1">
      <c r="A7" s="71"/>
      <c r="B7" s="71"/>
      <c r="C7" s="71"/>
      <c r="D7" s="133" t="s">
        <v>24</v>
      </c>
      <c r="E7" s="67">
        <v>2541.03</v>
      </c>
      <c r="F7" s="67">
        <v>2541.03</v>
      </c>
      <c r="G7" s="67"/>
      <c r="H7" s="67"/>
      <c r="I7" s="67"/>
      <c r="J7" s="67"/>
      <c r="K7" s="67"/>
    </row>
    <row r="8" spans="1:11" s="25" customFormat="1" ht="19.5" customHeight="1">
      <c r="A8" s="309" t="s">
        <v>349</v>
      </c>
      <c r="B8" s="71"/>
      <c r="C8" s="71"/>
      <c r="D8" s="298" t="s">
        <v>309</v>
      </c>
      <c r="E8" s="208">
        <v>1888.34</v>
      </c>
      <c r="F8" s="208">
        <v>1888.34</v>
      </c>
      <c r="G8" s="67"/>
      <c r="H8" s="67"/>
      <c r="I8" s="67"/>
      <c r="J8" s="67"/>
      <c r="K8" s="67"/>
    </row>
    <row r="9" spans="1:11" s="25" customFormat="1" ht="19.5" customHeight="1">
      <c r="A9" s="71"/>
      <c r="B9" s="309" t="s">
        <v>350</v>
      </c>
      <c r="C9" s="71"/>
      <c r="D9" s="298" t="s">
        <v>154</v>
      </c>
      <c r="E9" s="208">
        <v>1888.34</v>
      </c>
      <c r="F9" s="208">
        <v>1888.34</v>
      </c>
      <c r="G9" s="67"/>
      <c r="H9" s="67"/>
      <c r="I9" s="67"/>
      <c r="J9" s="67"/>
      <c r="K9" s="67"/>
    </row>
    <row r="10" spans="1:11" ht="15" customHeight="1">
      <c r="A10" s="268" t="s">
        <v>252</v>
      </c>
      <c r="B10" s="268" t="s">
        <v>253</v>
      </c>
      <c r="C10" s="268" t="s">
        <v>254</v>
      </c>
      <c r="D10" s="298" t="s">
        <v>158</v>
      </c>
      <c r="E10" s="208">
        <v>1888.34</v>
      </c>
      <c r="F10" s="208">
        <v>1888.34</v>
      </c>
      <c r="G10" s="49"/>
      <c r="H10" s="37"/>
      <c r="I10" s="67"/>
      <c r="J10" s="223"/>
      <c r="K10" s="37"/>
    </row>
    <row r="11" spans="1:11" ht="15" customHeight="1">
      <c r="A11" s="310" t="s">
        <v>351</v>
      </c>
      <c r="B11" s="268"/>
      <c r="C11" s="268"/>
      <c r="D11" s="298" t="s">
        <v>313</v>
      </c>
      <c r="E11" s="208">
        <v>333.71</v>
      </c>
      <c r="F11" s="208">
        <v>333.71</v>
      </c>
      <c r="G11" s="49"/>
      <c r="H11" s="37"/>
      <c r="I11" s="67"/>
      <c r="J11" s="223"/>
      <c r="K11" s="37"/>
    </row>
    <row r="12" spans="1:11" ht="15" customHeight="1">
      <c r="A12" s="268"/>
      <c r="B12" s="310" t="s">
        <v>352</v>
      </c>
      <c r="C12" s="268"/>
      <c r="D12" s="298" t="s">
        <v>82</v>
      </c>
      <c r="E12" s="208">
        <v>333.71</v>
      </c>
      <c r="F12" s="208">
        <v>333.71</v>
      </c>
      <c r="G12" s="49"/>
      <c r="H12" s="37"/>
      <c r="I12" s="67"/>
      <c r="J12" s="223"/>
      <c r="K12" s="37"/>
    </row>
    <row r="13" spans="1:11" ht="15" customHeight="1">
      <c r="A13" s="269">
        <v>208</v>
      </c>
      <c r="B13" s="282" t="s">
        <v>258</v>
      </c>
      <c r="C13" s="265" t="s">
        <v>245</v>
      </c>
      <c r="D13" s="298" t="s">
        <v>168</v>
      </c>
      <c r="E13" s="208">
        <v>40.22</v>
      </c>
      <c r="F13" s="208">
        <v>40.22</v>
      </c>
      <c r="G13" s="49"/>
      <c r="H13" s="37"/>
      <c r="I13" s="67"/>
      <c r="J13" s="223"/>
      <c r="K13" s="37"/>
    </row>
    <row r="14" spans="1:11" ht="15" customHeight="1">
      <c r="A14" s="269">
        <v>208</v>
      </c>
      <c r="B14" s="282" t="s">
        <v>258</v>
      </c>
      <c r="C14" s="265" t="s">
        <v>247</v>
      </c>
      <c r="D14" s="280" t="s">
        <v>256</v>
      </c>
      <c r="E14" s="208">
        <v>262.42</v>
      </c>
      <c r="F14" s="208">
        <v>262.42</v>
      </c>
      <c r="G14" s="49"/>
      <c r="H14" s="37"/>
      <c r="I14" s="67"/>
      <c r="J14" s="223"/>
      <c r="K14" s="37"/>
    </row>
    <row r="15" spans="1:11" ht="15" customHeight="1">
      <c r="A15" s="269">
        <v>208</v>
      </c>
      <c r="B15" s="282" t="s">
        <v>258</v>
      </c>
      <c r="C15" s="265" t="s">
        <v>249</v>
      </c>
      <c r="D15" s="280" t="s">
        <v>257</v>
      </c>
      <c r="E15" s="208">
        <v>31.07</v>
      </c>
      <c r="F15" s="208">
        <v>31.07</v>
      </c>
      <c r="G15" s="49"/>
      <c r="H15" s="37"/>
      <c r="I15" s="67"/>
      <c r="J15" s="223"/>
      <c r="K15" s="37"/>
    </row>
    <row r="16" spans="1:11" ht="15" customHeight="1">
      <c r="A16" s="269">
        <v>210</v>
      </c>
      <c r="B16" s="282"/>
      <c r="C16" s="265"/>
      <c r="D16" s="298" t="s">
        <v>316</v>
      </c>
      <c r="E16" s="208">
        <v>134.32</v>
      </c>
      <c r="F16" s="208">
        <v>134.32</v>
      </c>
      <c r="G16" s="49"/>
      <c r="H16" s="37"/>
      <c r="I16" s="67"/>
      <c r="J16" s="223"/>
      <c r="K16" s="37"/>
    </row>
    <row r="17" spans="1:11" ht="15" customHeight="1">
      <c r="A17" s="269"/>
      <c r="B17" s="312" t="s">
        <v>347</v>
      </c>
      <c r="C17" s="265"/>
      <c r="D17" s="298" t="s">
        <v>13</v>
      </c>
      <c r="E17" s="208">
        <v>134.32</v>
      </c>
      <c r="F17" s="208">
        <v>134.32</v>
      </c>
      <c r="G17" s="49"/>
      <c r="H17" s="37"/>
      <c r="I17" s="67"/>
      <c r="J17" s="223"/>
      <c r="K17" s="37"/>
    </row>
    <row r="18" spans="1:11" ht="15" customHeight="1">
      <c r="A18" s="270">
        <v>210</v>
      </c>
      <c r="B18" s="278" t="s">
        <v>259</v>
      </c>
      <c r="C18" s="279" t="s">
        <v>245</v>
      </c>
      <c r="D18" s="298" t="s">
        <v>169</v>
      </c>
      <c r="E18" s="208">
        <v>134.32</v>
      </c>
      <c r="F18" s="208">
        <v>134.32</v>
      </c>
      <c r="G18" s="49"/>
      <c r="H18" s="37"/>
      <c r="I18" s="67"/>
      <c r="J18" s="223"/>
      <c r="K18" s="37"/>
    </row>
    <row r="19" spans="1:11" ht="15" customHeight="1">
      <c r="A19" s="270">
        <v>221</v>
      </c>
      <c r="B19" s="278"/>
      <c r="C19" s="279"/>
      <c r="D19" s="298" t="s">
        <v>36</v>
      </c>
      <c r="E19" s="208">
        <v>184.66</v>
      </c>
      <c r="F19" s="208">
        <v>184.66</v>
      </c>
      <c r="G19" s="49"/>
      <c r="H19" s="37"/>
      <c r="I19" s="67"/>
      <c r="J19" s="223"/>
      <c r="K19" s="37"/>
    </row>
    <row r="20" spans="1:11" ht="15" customHeight="1">
      <c r="A20" s="270"/>
      <c r="B20" s="311" t="s">
        <v>348</v>
      </c>
      <c r="C20" s="279"/>
      <c r="D20" s="298" t="s">
        <v>17</v>
      </c>
      <c r="E20" s="208">
        <v>184.66</v>
      </c>
      <c r="F20" s="208">
        <v>184.66</v>
      </c>
      <c r="G20" s="49"/>
      <c r="H20" s="37"/>
      <c r="I20" s="67"/>
      <c r="J20" s="223"/>
      <c r="K20" s="37"/>
    </row>
    <row r="21" spans="1:11" ht="15" customHeight="1">
      <c r="A21" s="270">
        <v>221</v>
      </c>
      <c r="B21" s="278" t="s">
        <v>260</v>
      </c>
      <c r="C21" s="279" t="s">
        <v>251</v>
      </c>
      <c r="D21" s="298" t="s">
        <v>18</v>
      </c>
      <c r="E21" s="208">
        <v>184.66</v>
      </c>
      <c r="F21" s="208">
        <v>184.66</v>
      </c>
      <c r="G21" s="49"/>
      <c r="H21" s="37"/>
      <c r="I21" s="67"/>
      <c r="J21" s="223"/>
      <c r="K21" s="37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B32" sqref="B32"/>
    </sheetView>
  </sheetViews>
  <sheetFormatPr defaultColWidth="9.16015625" defaultRowHeight="12.75" customHeight="1"/>
  <cols>
    <col min="1" max="1" width="7.33203125" style="168" customWidth="1"/>
    <col min="2" max="2" width="9.16015625" style="162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64" t="s">
        <v>215</v>
      </c>
      <c r="B1" s="365"/>
      <c r="C1" s="365"/>
      <c r="D1" s="365"/>
      <c r="E1" s="365"/>
      <c r="F1" s="365"/>
    </row>
    <row r="2" spans="1:6" ht="15.75" customHeight="1">
      <c r="A2" s="167"/>
      <c r="B2" s="161"/>
      <c r="C2" s="38"/>
      <c r="D2" s="38"/>
      <c r="F2" s="10" t="s">
        <v>50</v>
      </c>
    </row>
    <row r="3" spans="1:6" s="26" customFormat="1" ht="15.75" customHeight="1">
      <c r="A3" s="366" t="s">
        <v>262</v>
      </c>
      <c r="B3" s="367"/>
      <c r="C3" s="368"/>
      <c r="D3" s="64"/>
      <c r="F3" s="10" t="s">
        <v>5</v>
      </c>
    </row>
    <row r="4" spans="1:6" s="25" customFormat="1" ht="24" customHeight="1">
      <c r="A4" s="369" t="s">
        <v>30</v>
      </c>
      <c r="B4" s="369"/>
      <c r="C4" s="329" t="s">
        <v>31</v>
      </c>
      <c r="D4" s="329" t="s">
        <v>111</v>
      </c>
      <c r="E4" s="329"/>
      <c r="F4" s="329"/>
    </row>
    <row r="5" spans="1:6" s="25" customFormat="1" ht="22.5" customHeight="1">
      <c r="A5" s="163" t="s">
        <v>32</v>
      </c>
      <c r="B5" s="153" t="s">
        <v>33</v>
      </c>
      <c r="C5" s="329"/>
      <c r="D5" s="5" t="s">
        <v>24</v>
      </c>
      <c r="E5" s="5" t="s">
        <v>51</v>
      </c>
      <c r="F5" s="5" t="s">
        <v>52</v>
      </c>
    </row>
    <row r="6" spans="1:6" s="25" customFormat="1" ht="21" customHeight="1">
      <c r="A6" s="163"/>
      <c r="B6" s="164"/>
      <c r="C6" s="165" t="s">
        <v>53</v>
      </c>
      <c r="D6" s="166">
        <v>2541.03</v>
      </c>
      <c r="E6" s="169">
        <v>2365.82</v>
      </c>
      <c r="F6" s="169">
        <v>175.21</v>
      </c>
    </row>
    <row r="7" spans="1:6" s="26" customFormat="1" ht="21" customHeight="1">
      <c r="A7" s="270">
        <v>301</v>
      </c>
      <c r="B7" s="224"/>
      <c r="C7" s="270" t="s">
        <v>27</v>
      </c>
      <c r="D7" s="285">
        <v>2327.08</v>
      </c>
      <c r="E7" s="285">
        <v>2327.08</v>
      </c>
      <c r="F7" s="225"/>
    </row>
    <row r="8" spans="1:6" s="26" customFormat="1" ht="21" customHeight="1">
      <c r="A8" s="270"/>
      <c r="B8" s="300" t="s">
        <v>321</v>
      </c>
      <c r="C8" s="270" t="s">
        <v>263</v>
      </c>
      <c r="D8" s="285">
        <v>1079.69</v>
      </c>
      <c r="E8" s="285">
        <v>1079.69</v>
      </c>
      <c r="F8" s="225"/>
    </row>
    <row r="9" spans="1:6" s="26" customFormat="1" ht="21" customHeight="1">
      <c r="A9" s="270"/>
      <c r="B9" s="300" t="s">
        <v>322</v>
      </c>
      <c r="C9" s="270" t="s">
        <v>264</v>
      </c>
      <c r="D9" s="285">
        <v>510.43</v>
      </c>
      <c r="E9" s="285">
        <v>510.43</v>
      </c>
      <c r="F9" s="225"/>
    </row>
    <row r="10" spans="1:6" s="26" customFormat="1" ht="21" customHeight="1">
      <c r="A10" s="270"/>
      <c r="B10" s="300" t="s">
        <v>323</v>
      </c>
      <c r="C10" s="270" t="s">
        <v>265</v>
      </c>
      <c r="D10" s="285">
        <v>89.98</v>
      </c>
      <c r="E10" s="285">
        <v>89.98</v>
      </c>
      <c r="F10" s="225"/>
    </row>
    <row r="11" spans="1:6" s="26" customFormat="1" ht="21" customHeight="1">
      <c r="A11" s="270"/>
      <c r="B11" s="300" t="s">
        <v>324</v>
      </c>
      <c r="C11" s="270" t="s">
        <v>266</v>
      </c>
      <c r="D11" s="285">
        <v>262.42</v>
      </c>
      <c r="E11" s="285">
        <v>262.42</v>
      </c>
      <c r="F11" s="225"/>
    </row>
    <row r="12" spans="1:6" s="26" customFormat="1" ht="21" customHeight="1">
      <c r="A12" s="270"/>
      <c r="B12" s="300" t="s">
        <v>325</v>
      </c>
      <c r="C12" s="270" t="s">
        <v>267</v>
      </c>
      <c r="D12" s="285">
        <v>31.07</v>
      </c>
      <c r="E12" s="285">
        <v>31.07</v>
      </c>
      <c r="F12" s="225"/>
    </row>
    <row r="13" spans="1:6" s="26" customFormat="1" ht="21" customHeight="1">
      <c r="A13" s="270"/>
      <c r="B13" s="300" t="s">
        <v>326</v>
      </c>
      <c r="C13" s="270" t="s">
        <v>268</v>
      </c>
      <c r="D13" s="285">
        <v>130.78</v>
      </c>
      <c r="E13" s="285">
        <v>130.78</v>
      </c>
      <c r="F13" s="225"/>
    </row>
    <row r="14" spans="1:6" s="26" customFormat="1" ht="21" customHeight="1">
      <c r="A14" s="270"/>
      <c r="B14" s="300" t="s">
        <v>327</v>
      </c>
      <c r="C14" s="270" t="s">
        <v>269</v>
      </c>
      <c r="D14" s="285">
        <v>38.05</v>
      </c>
      <c r="E14" s="285">
        <v>38.05</v>
      </c>
      <c r="F14" s="225"/>
    </row>
    <row r="15" spans="1:6" s="26" customFormat="1" ht="21" customHeight="1">
      <c r="A15" s="270"/>
      <c r="B15" s="300" t="s">
        <v>328</v>
      </c>
      <c r="C15" s="270" t="s">
        <v>270</v>
      </c>
      <c r="D15" s="285">
        <v>184.66</v>
      </c>
      <c r="E15" s="285">
        <v>184.66</v>
      </c>
      <c r="F15" s="225"/>
    </row>
    <row r="16" spans="1:6" s="26" customFormat="1" ht="21" customHeight="1">
      <c r="A16" s="270">
        <v>302</v>
      </c>
      <c r="B16" s="224"/>
      <c r="C16" s="270" t="s">
        <v>28</v>
      </c>
      <c r="D16" s="285">
        <v>175.21</v>
      </c>
      <c r="E16" s="225"/>
      <c r="F16" s="285">
        <v>175.21</v>
      </c>
    </row>
    <row r="17" spans="1:6" s="26" customFormat="1" ht="21" customHeight="1">
      <c r="A17" s="270"/>
      <c r="B17" s="300" t="s">
        <v>329</v>
      </c>
      <c r="C17" s="270" t="s">
        <v>271</v>
      </c>
      <c r="D17" s="285">
        <v>29.57</v>
      </c>
      <c r="E17" s="225"/>
      <c r="F17" s="285">
        <v>29.57</v>
      </c>
    </row>
    <row r="18" spans="1:6" s="26" customFormat="1" ht="21" customHeight="1">
      <c r="A18" s="270"/>
      <c r="B18" s="300" t="s">
        <v>330</v>
      </c>
      <c r="C18" s="270" t="s">
        <v>272</v>
      </c>
      <c r="D18" s="285">
        <v>10</v>
      </c>
      <c r="E18" s="225"/>
      <c r="F18" s="285">
        <v>10</v>
      </c>
    </row>
    <row r="19" spans="1:6" s="26" customFormat="1" ht="21" customHeight="1">
      <c r="A19" s="270"/>
      <c r="B19" s="300" t="s">
        <v>331</v>
      </c>
      <c r="C19" s="270" t="s">
        <v>273</v>
      </c>
      <c r="D19" s="285">
        <v>25</v>
      </c>
      <c r="E19" s="225"/>
      <c r="F19" s="285">
        <v>25</v>
      </c>
    </row>
    <row r="20" spans="1:6" s="26" customFormat="1" ht="21" customHeight="1">
      <c r="A20" s="270"/>
      <c r="B20" s="300" t="s">
        <v>332</v>
      </c>
      <c r="C20" s="270" t="s">
        <v>274</v>
      </c>
      <c r="D20" s="285">
        <v>8</v>
      </c>
      <c r="E20" s="225"/>
      <c r="F20" s="285">
        <v>8</v>
      </c>
    </row>
    <row r="21" spans="1:6" s="26" customFormat="1" ht="21" customHeight="1">
      <c r="A21" s="270"/>
      <c r="B21" s="300" t="s">
        <v>333</v>
      </c>
      <c r="C21" s="270" t="s">
        <v>275</v>
      </c>
      <c r="D21" s="285">
        <v>68.96</v>
      </c>
      <c r="E21" s="225"/>
      <c r="F21" s="285">
        <v>68.96</v>
      </c>
    </row>
    <row r="22" spans="1:6" ht="21" customHeight="1">
      <c r="A22" s="270"/>
      <c r="B22" s="300" t="s">
        <v>334</v>
      </c>
      <c r="C22" s="270" t="s">
        <v>276</v>
      </c>
      <c r="D22" s="285">
        <v>0</v>
      </c>
      <c r="E22" s="225"/>
      <c r="F22" s="285">
        <v>0</v>
      </c>
    </row>
    <row r="23" spans="1:6" ht="21" customHeight="1">
      <c r="A23" s="270"/>
      <c r="B23" s="300" t="s">
        <v>335</v>
      </c>
      <c r="C23" s="270" t="s">
        <v>277</v>
      </c>
      <c r="D23" s="285">
        <v>0</v>
      </c>
      <c r="E23" s="225"/>
      <c r="F23" s="285">
        <v>0</v>
      </c>
    </row>
    <row r="24" spans="1:6" ht="21" customHeight="1">
      <c r="A24" s="270"/>
      <c r="B24" s="300" t="s">
        <v>336</v>
      </c>
      <c r="C24" s="270" t="s">
        <v>278</v>
      </c>
      <c r="D24" s="285">
        <v>0</v>
      </c>
      <c r="E24" s="225"/>
      <c r="F24" s="285">
        <v>0</v>
      </c>
    </row>
    <row r="25" spans="1:6" ht="21" customHeight="1">
      <c r="A25" s="270"/>
      <c r="B25" s="300" t="s">
        <v>337</v>
      </c>
      <c r="C25" s="270" t="s">
        <v>279</v>
      </c>
      <c r="D25" s="285">
        <v>0</v>
      </c>
      <c r="E25" s="225"/>
      <c r="F25" s="285">
        <v>0</v>
      </c>
    </row>
    <row r="26" spans="1:6" ht="21" customHeight="1">
      <c r="A26" s="270"/>
      <c r="B26" s="300" t="s">
        <v>338</v>
      </c>
      <c r="C26" s="270" t="s">
        <v>280</v>
      </c>
      <c r="D26" s="285">
        <v>30.79</v>
      </c>
      <c r="E26" s="225"/>
      <c r="F26" s="285">
        <v>30.79</v>
      </c>
    </row>
    <row r="27" spans="1:6" ht="21" customHeight="1">
      <c r="A27" s="270"/>
      <c r="B27" s="300" t="s">
        <v>339</v>
      </c>
      <c r="C27" s="270" t="s">
        <v>281</v>
      </c>
      <c r="D27" s="285">
        <v>0</v>
      </c>
      <c r="E27" s="225"/>
      <c r="F27" s="285">
        <v>0</v>
      </c>
    </row>
    <row r="28" spans="1:6" ht="21" customHeight="1">
      <c r="A28" s="270"/>
      <c r="B28" s="300" t="s">
        <v>340</v>
      </c>
      <c r="C28" s="270" t="s">
        <v>282</v>
      </c>
      <c r="D28" s="285">
        <v>2.89</v>
      </c>
      <c r="E28" s="225"/>
      <c r="F28" s="285">
        <v>2.89</v>
      </c>
    </row>
    <row r="29" spans="1:6" ht="21" customHeight="1">
      <c r="A29" s="270">
        <v>303</v>
      </c>
      <c r="B29" s="224"/>
      <c r="C29" s="270" t="s">
        <v>283</v>
      </c>
      <c r="D29" s="285">
        <v>38.74</v>
      </c>
      <c r="E29" s="285">
        <v>38.74</v>
      </c>
      <c r="F29" s="225"/>
    </row>
    <row r="30" spans="1:6" ht="21" customHeight="1">
      <c r="A30" s="270"/>
      <c r="B30" s="300" t="s">
        <v>341</v>
      </c>
      <c r="C30" s="270" t="s">
        <v>284</v>
      </c>
      <c r="D30" s="285">
        <v>10.87</v>
      </c>
      <c r="E30" s="285">
        <v>10.87</v>
      </c>
      <c r="F30" s="225"/>
    </row>
    <row r="31" spans="1:6" ht="21" customHeight="1">
      <c r="A31" s="270"/>
      <c r="B31" s="300" t="s">
        <v>342</v>
      </c>
      <c r="C31" s="270" t="s">
        <v>285</v>
      </c>
      <c r="D31" s="285">
        <v>26.46</v>
      </c>
      <c r="E31" s="285">
        <v>26.46</v>
      </c>
      <c r="F31" s="225"/>
    </row>
    <row r="32" spans="1:6" ht="21" customHeight="1">
      <c r="A32" s="270"/>
      <c r="B32" s="300" t="s">
        <v>344</v>
      </c>
      <c r="C32" s="270" t="s">
        <v>286</v>
      </c>
      <c r="D32" s="285">
        <v>1.05</v>
      </c>
      <c r="E32" s="285">
        <v>1.05</v>
      </c>
      <c r="F32" s="225"/>
    </row>
    <row r="33" spans="1:6" ht="21" customHeight="1">
      <c r="A33" s="270"/>
      <c r="B33" s="300" t="s">
        <v>343</v>
      </c>
      <c r="C33" s="270" t="s">
        <v>287</v>
      </c>
      <c r="D33" s="285">
        <v>0.36</v>
      </c>
      <c r="E33" s="285">
        <v>0.36</v>
      </c>
      <c r="F33" s="225"/>
    </row>
    <row r="34" spans="1:2" ht="12.75" customHeight="1">
      <c r="A34" s="162"/>
      <c r="B34"/>
    </row>
    <row r="35" spans="1:2" ht="12.75" customHeight="1">
      <c r="A35" s="162"/>
      <c r="B35"/>
    </row>
    <row r="36" spans="1:2" ht="12.75" customHeight="1">
      <c r="A36" s="162"/>
      <c r="B36"/>
    </row>
    <row r="37" spans="1:2" ht="12.75" customHeight="1">
      <c r="A37" s="162"/>
      <c r="B37"/>
    </row>
    <row r="38" spans="1:2" ht="12.75" customHeight="1">
      <c r="A38" s="162"/>
      <c r="B38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7" sqref="A7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0" customFormat="1" ht="27">
      <c r="A1" s="331" t="s">
        <v>112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26" customFormat="1" ht="17.25" customHeight="1">
      <c r="A2" s="61"/>
      <c r="B2" s="62"/>
      <c r="C2" s="62"/>
      <c r="D2" s="62"/>
      <c r="E2" s="62"/>
      <c r="F2" s="62"/>
      <c r="G2" s="62"/>
      <c r="H2" s="62"/>
      <c r="K2" s="63" t="s">
        <v>54</v>
      </c>
    </row>
    <row r="3" spans="1:11" ht="18.75" customHeight="1">
      <c r="A3" s="366" t="s">
        <v>243</v>
      </c>
      <c r="B3" s="367"/>
      <c r="C3" s="368"/>
      <c r="D3" s="54"/>
      <c r="E3" s="281" t="s">
        <v>288</v>
      </c>
      <c r="F3" s="54"/>
      <c r="G3" s="54"/>
      <c r="H3" s="54"/>
      <c r="K3" s="3" t="s">
        <v>100</v>
      </c>
    </row>
    <row r="4" spans="1:11" s="15" customFormat="1" ht="27" customHeight="1">
      <c r="A4" s="333" t="s">
        <v>21</v>
      </c>
      <c r="B4" s="333" t="s">
        <v>30</v>
      </c>
      <c r="C4" s="333"/>
      <c r="D4" s="333"/>
      <c r="E4" s="329" t="s">
        <v>31</v>
      </c>
      <c r="F4" s="329" t="s">
        <v>43</v>
      </c>
      <c r="G4" s="329"/>
      <c r="H4" s="329"/>
      <c r="I4" s="329"/>
      <c r="J4" s="329"/>
      <c r="K4" s="329"/>
    </row>
    <row r="5" spans="1:11" s="15" customFormat="1" ht="36.75" customHeight="1">
      <c r="A5" s="333"/>
      <c r="B5" s="2" t="s">
        <v>32</v>
      </c>
      <c r="C5" s="2" t="s">
        <v>33</v>
      </c>
      <c r="D5" s="5" t="s">
        <v>34</v>
      </c>
      <c r="E5" s="329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157" customFormat="1" ht="12.75" customHeight="1">
      <c r="A6" s="155"/>
      <c r="B6" s="170"/>
      <c r="C6" s="170"/>
      <c r="D6" s="155"/>
      <c r="E6" s="172" t="s">
        <v>24</v>
      </c>
      <c r="F6" s="171"/>
      <c r="G6" s="171"/>
      <c r="H6" s="171"/>
      <c r="I6" s="171"/>
      <c r="J6" s="155"/>
      <c r="K6" s="155"/>
    </row>
    <row r="7" spans="1:11" s="157" customFormat="1" ht="12.75" customHeight="1">
      <c r="A7" s="281" t="s">
        <v>288</v>
      </c>
      <c r="B7" s="170"/>
      <c r="C7" s="170"/>
      <c r="D7" s="155"/>
      <c r="E7" s="172"/>
      <c r="F7" s="171"/>
      <c r="G7" s="171"/>
      <c r="H7" s="171"/>
      <c r="I7" s="171"/>
      <c r="J7" s="155"/>
      <c r="K7" s="155"/>
    </row>
    <row r="8" spans="1:11" s="157" customFormat="1" ht="12.75" customHeight="1">
      <c r="A8" s="170"/>
      <c r="B8" s="71"/>
      <c r="C8" s="71"/>
      <c r="D8" s="71"/>
      <c r="E8" s="72"/>
      <c r="F8" s="174"/>
      <c r="G8" s="174"/>
      <c r="H8" s="171"/>
      <c r="I8" s="171"/>
      <c r="J8" s="155"/>
      <c r="K8" s="155"/>
    </row>
    <row r="9" spans="1:11" s="157" customFormat="1" ht="12.75" customHeight="1">
      <c r="A9" s="170"/>
      <c r="B9" s="71"/>
      <c r="C9" s="71"/>
      <c r="D9" s="71"/>
      <c r="E9" s="72"/>
      <c r="F9" s="174"/>
      <c r="G9" s="174"/>
      <c r="H9" s="171"/>
      <c r="I9" s="171"/>
      <c r="J9" s="155"/>
      <c r="K9" s="155"/>
    </row>
    <row r="10" spans="1:11" ht="12.75" customHeight="1">
      <c r="A10" s="156"/>
      <c r="B10" s="71"/>
      <c r="C10" s="71"/>
      <c r="D10" s="71"/>
      <c r="E10" s="72"/>
      <c r="F10" s="173"/>
      <c r="G10" s="173"/>
      <c r="H10" s="156"/>
      <c r="I10" s="156"/>
      <c r="J10" s="156"/>
      <c r="K10" s="15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1" width="24.16015625" style="26" customWidth="1"/>
    <col min="2" max="4" width="7.16015625" style="26" customWidth="1"/>
    <col min="5" max="5" width="19" style="26" customWidth="1"/>
    <col min="6" max="10" width="14.33203125" style="26" customWidth="1"/>
    <col min="11" max="16384" width="9.33203125" style="26" customWidth="1"/>
  </cols>
  <sheetData>
    <row r="1" spans="1:11" ht="35.25" customHeight="1">
      <c r="A1" s="357" t="s">
        <v>214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customHeight="1">
      <c r="K2" s="195" t="s">
        <v>131</v>
      </c>
    </row>
    <row r="3" spans="1:11" ht="22.5" customHeight="1">
      <c r="A3" s="366" t="s">
        <v>243</v>
      </c>
      <c r="B3" s="367"/>
      <c r="C3" s="368"/>
      <c r="D3" s="54"/>
      <c r="E3" s="281" t="s">
        <v>288</v>
      </c>
      <c r="F3" s="54"/>
      <c r="G3" s="54"/>
      <c r="H3" s="54"/>
      <c r="K3" s="3" t="s">
        <v>100</v>
      </c>
    </row>
    <row r="4" spans="1:11" s="25" customFormat="1" ht="24" customHeight="1">
      <c r="A4" s="333" t="s">
        <v>21</v>
      </c>
      <c r="B4" s="333" t="s">
        <v>30</v>
      </c>
      <c r="C4" s="333"/>
      <c r="D4" s="333"/>
      <c r="E4" s="329" t="s">
        <v>31</v>
      </c>
      <c r="F4" s="329" t="s">
        <v>43</v>
      </c>
      <c r="G4" s="329"/>
      <c r="H4" s="329"/>
      <c r="I4" s="329"/>
      <c r="J4" s="329"/>
      <c r="K4" s="329"/>
    </row>
    <row r="5" spans="1:11" s="25" customFormat="1" ht="40.5" customHeight="1">
      <c r="A5" s="333"/>
      <c r="B5" s="2" t="s">
        <v>32</v>
      </c>
      <c r="C5" s="2" t="s">
        <v>33</v>
      </c>
      <c r="D5" s="5" t="s">
        <v>34</v>
      </c>
      <c r="E5" s="329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23.25" customHeight="1">
      <c r="A6" s="55"/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25.5" customHeight="1">
      <c r="A7" s="281" t="s">
        <v>288</v>
      </c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9.5" customHeight="1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9.5" customHeight="1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9.5" customHeight="1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0" ht="15" customHeight="1">
      <c r="A11" s="134"/>
      <c r="B11" s="35"/>
      <c r="C11" s="35"/>
      <c r="D11" s="35"/>
      <c r="E11" s="35"/>
      <c r="F11" s="35"/>
      <c r="G11" s="35"/>
      <c r="H11" s="35"/>
      <c r="I11" s="35"/>
      <c r="J11" s="35"/>
    </row>
    <row r="12" ht="12">
      <c r="C12" s="35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57" t="s">
        <v>213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customHeight="1">
      <c r="K2" s="192" t="s">
        <v>130</v>
      </c>
    </row>
    <row r="3" spans="1:11" ht="12">
      <c r="A3" s="366" t="s">
        <v>243</v>
      </c>
      <c r="B3" s="367"/>
      <c r="C3" s="368"/>
      <c r="D3" s="54"/>
      <c r="E3" s="281" t="s">
        <v>288</v>
      </c>
      <c r="F3" s="54"/>
      <c r="G3" s="54"/>
      <c r="H3" s="54"/>
      <c r="K3" s="53" t="s">
        <v>5</v>
      </c>
    </row>
    <row r="4" spans="1:11" s="25" customFormat="1" ht="24" customHeight="1">
      <c r="A4" s="333" t="s">
        <v>21</v>
      </c>
      <c r="B4" s="333" t="s">
        <v>30</v>
      </c>
      <c r="C4" s="333"/>
      <c r="D4" s="333"/>
      <c r="E4" s="329" t="s">
        <v>31</v>
      </c>
      <c r="F4" s="329" t="s">
        <v>43</v>
      </c>
      <c r="G4" s="329"/>
      <c r="H4" s="329"/>
      <c r="I4" s="329"/>
      <c r="J4" s="329"/>
      <c r="K4" s="329"/>
    </row>
    <row r="5" spans="1:11" s="25" customFormat="1" ht="40.5" customHeight="1">
      <c r="A5" s="333"/>
      <c r="B5" s="2" t="s">
        <v>32</v>
      </c>
      <c r="C5" s="2" t="s">
        <v>33</v>
      </c>
      <c r="D5" s="5" t="s">
        <v>34</v>
      </c>
      <c r="E5" s="329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5"/>
      <c r="B6" s="56"/>
      <c r="C6" s="56"/>
      <c r="D6" s="56"/>
      <c r="E6" s="57" t="s">
        <v>24</v>
      </c>
      <c r="F6" s="58">
        <f>SUM(G6:J6)</f>
        <v>0</v>
      </c>
      <c r="G6" s="58">
        <f>SUM(G7:G10)</f>
        <v>0</v>
      </c>
      <c r="H6" s="58">
        <f>SUM(H7:H10)</f>
        <v>0</v>
      </c>
      <c r="I6" s="58">
        <f>SUM(I7:I10)</f>
        <v>0</v>
      </c>
      <c r="J6" s="58">
        <f>SUM(J7:J10)</f>
        <v>0</v>
      </c>
      <c r="K6" s="59"/>
    </row>
    <row r="7" spans="1:11" ht="12">
      <c r="A7" s="281" t="s">
        <v>288</v>
      </c>
      <c r="B7" s="23"/>
      <c r="C7" s="23"/>
      <c r="D7" s="23"/>
      <c r="E7" s="41"/>
      <c r="F7" s="49">
        <f>SUM(G7:J7)</f>
        <v>0</v>
      </c>
      <c r="G7" s="49"/>
      <c r="H7" s="49"/>
      <c r="I7" s="49"/>
      <c r="J7" s="49"/>
      <c r="K7" s="37"/>
    </row>
    <row r="8" spans="1:11" ht="12">
      <c r="A8" s="42"/>
      <c r="B8" s="23"/>
      <c r="C8" s="23"/>
      <c r="D8" s="23"/>
      <c r="E8" s="41"/>
      <c r="F8" s="49">
        <f>SUM(G8:J8)</f>
        <v>0</v>
      </c>
      <c r="G8" s="49"/>
      <c r="H8" s="49"/>
      <c r="I8" s="49"/>
      <c r="J8" s="49"/>
      <c r="K8" s="37"/>
    </row>
    <row r="9" spans="1:11" ht="12">
      <c r="A9" s="42"/>
      <c r="B9" s="23"/>
      <c r="C9" s="23"/>
      <c r="D9" s="23"/>
      <c r="E9" s="41"/>
      <c r="F9" s="49">
        <f>SUM(G9:J9)</f>
        <v>0</v>
      </c>
      <c r="G9" s="49"/>
      <c r="H9" s="49"/>
      <c r="I9" s="49"/>
      <c r="J9" s="49"/>
      <c r="K9" s="37"/>
    </row>
    <row r="10" spans="1:11" ht="12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1" ht="14.25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</row>
    <row r="13" ht="12">
      <c r="G13" s="35"/>
    </row>
    <row r="14" ht="12">
      <c r="C14" s="35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357" t="s">
        <v>212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ht="15.75" customHeight="1">
      <c r="K2" s="192" t="s">
        <v>129</v>
      </c>
    </row>
    <row r="3" spans="1:11" ht="12">
      <c r="A3" s="366" t="s">
        <v>243</v>
      </c>
      <c r="B3" s="367"/>
      <c r="C3" s="368"/>
      <c r="D3" s="54"/>
      <c r="E3" s="281" t="s">
        <v>289</v>
      </c>
      <c r="F3" s="54"/>
      <c r="G3" s="54"/>
      <c r="H3" s="54"/>
      <c r="K3" s="53" t="s">
        <v>5</v>
      </c>
    </row>
    <row r="4" spans="1:11" s="25" customFormat="1" ht="24" customHeight="1">
      <c r="A4" s="333" t="s">
        <v>21</v>
      </c>
      <c r="B4" s="333" t="s">
        <v>30</v>
      </c>
      <c r="C4" s="333"/>
      <c r="D4" s="333"/>
      <c r="E4" s="329" t="s">
        <v>31</v>
      </c>
      <c r="F4" s="329" t="s">
        <v>43</v>
      </c>
      <c r="G4" s="329"/>
      <c r="H4" s="329"/>
      <c r="I4" s="329"/>
      <c r="J4" s="329"/>
      <c r="K4" s="329"/>
    </row>
    <row r="5" spans="1:11" s="25" customFormat="1" ht="40.5" customHeight="1">
      <c r="A5" s="333"/>
      <c r="B5" s="2" t="s">
        <v>32</v>
      </c>
      <c r="C5" s="2" t="s">
        <v>33</v>
      </c>
      <c r="D5" s="5" t="s">
        <v>34</v>
      </c>
      <c r="E5" s="329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5"/>
      <c r="B6" s="56"/>
      <c r="C6" s="56"/>
      <c r="D6" s="56"/>
      <c r="E6" s="57" t="s">
        <v>24</v>
      </c>
      <c r="F6" s="58">
        <f>F7</f>
        <v>0</v>
      </c>
      <c r="G6" s="58">
        <f>SUM(G7:G10)</f>
        <v>0</v>
      </c>
      <c r="H6" s="58">
        <f>H8</f>
        <v>0</v>
      </c>
      <c r="I6" s="58">
        <f>SUM(I7:I10)</f>
        <v>0</v>
      </c>
      <c r="J6" s="58">
        <f>SUM(J7:J10)</f>
        <v>0</v>
      </c>
      <c r="K6" s="59"/>
    </row>
    <row r="7" spans="1:11" ht="12">
      <c r="A7" s="281" t="s">
        <v>289</v>
      </c>
      <c r="B7" s="205"/>
      <c r="C7" s="205"/>
      <c r="D7" s="205"/>
      <c r="E7" s="71"/>
      <c r="F7" s="49"/>
      <c r="G7" s="49"/>
      <c r="H7" s="49"/>
      <c r="I7" s="49"/>
      <c r="J7" s="49"/>
      <c r="K7" s="37"/>
    </row>
    <row r="8" spans="1:11" ht="12">
      <c r="A8" s="42"/>
      <c r="B8" s="205"/>
      <c r="C8" s="205"/>
      <c r="D8" s="205"/>
      <c r="E8" s="71"/>
      <c r="F8" s="49"/>
      <c r="G8" s="49"/>
      <c r="H8" s="49"/>
      <c r="I8" s="49"/>
      <c r="J8" s="49"/>
      <c r="K8" s="37"/>
    </row>
    <row r="9" spans="1:11" ht="12">
      <c r="A9" s="42"/>
      <c r="B9" s="205"/>
      <c r="C9" s="205"/>
      <c r="D9" s="205"/>
      <c r="E9" s="71"/>
      <c r="F9" s="49"/>
      <c r="G9" s="49"/>
      <c r="H9" s="49"/>
      <c r="I9" s="49"/>
      <c r="J9" s="49"/>
      <c r="K9" s="37"/>
    </row>
    <row r="10" spans="1:11" ht="12">
      <c r="A10" s="52"/>
      <c r="B10" s="23"/>
      <c r="C10" s="23"/>
      <c r="D10" s="23"/>
      <c r="E10" s="41"/>
      <c r="F10" s="49"/>
      <c r="G10" s="49"/>
      <c r="H10" s="49"/>
      <c r="I10" s="49"/>
      <c r="J10" s="49"/>
      <c r="K10" s="37"/>
    </row>
    <row r="11" spans="1:11" ht="14.25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</row>
    <row r="13" ht="12">
      <c r="G13" s="35"/>
    </row>
    <row r="14" ht="12">
      <c r="C14" s="35"/>
    </row>
  </sheetData>
  <sheetProtection/>
  <mergeCells count="7">
    <mergeCell ref="A11:K11"/>
    <mergeCell ref="A1:K1"/>
    <mergeCell ref="A3:C3"/>
    <mergeCell ref="A4:A5"/>
    <mergeCell ref="B4:D4"/>
    <mergeCell ref="E4:E5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C4">
      <selection activeCell="A4" sqref="A4:C4"/>
    </sheetView>
  </sheetViews>
  <sheetFormatPr defaultColWidth="9.16015625" defaultRowHeight="12.75" customHeight="1"/>
  <cols>
    <col min="1" max="1" width="34.83203125" style="0" customWidth="1"/>
    <col min="2" max="2" width="20.83203125" style="0" customWidth="1"/>
    <col min="3" max="3" width="73.66015625" style="0" customWidth="1"/>
    <col min="4" max="4" width="11.5" style="0" bestFit="1" customWidth="1"/>
    <col min="5" max="5" width="13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191"/>
    </row>
    <row r="2" spans="1:13" ht="36.75" customHeight="1">
      <c r="A2" s="330" t="s">
        <v>211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8" customHeight="1">
      <c r="A3" s="26"/>
      <c r="B3" s="26"/>
      <c r="C3" s="26"/>
      <c r="D3" s="26"/>
      <c r="E3" s="26"/>
      <c r="F3" s="26"/>
      <c r="G3" s="26"/>
      <c r="H3" s="26"/>
      <c r="I3" s="26"/>
      <c r="O3" s="192" t="s">
        <v>125</v>
      </c>
    </row>
    <row r="4" spans="1:15" ht="21" customHeight="1">
      <c r="A4" s="366" t="s">
        <v>306</v>
      </c>
      <c r="B4" s="367"/>
      <c r="C4" s="368"/>
      <c r="D4" s="26"/>
      <c r="E4" s="26"/>
      <c r="F4" s="26"/>
      <c r="G4" s="26"/>
      <c r="H4" s="26"/>
      <c r="I4" s="26"/>
      <c r="K4" s="26"/>
      <c r="O4" s="53" t="s">
        <v>5</v>
      </c>
    </row>
    <row r="5" spans="1:15" s="15" customFormat="1" ht="29.25" customHeight="1">
      <c r="A5" s="353" t="s">
        <v>21</v>
      </c>
      <c r="B5" s="337" t="s">
        <v>55</v>
      </c>
      <c r="C5" s="337" t="s">
        <v>56</v>
      </c>
      <c r="D5" s="351" t="s">
        <v>103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52"/>
    </row>
    <row r="6" spans="1:15" s="15" customFormat="1" ht="41.25" customHeight="1">
      <c r="A6" s="354"/>
      <c r="B6" s="371"/>
      <c r="C6" s="371"/>
      <c r="D6" s="337" t="s">
        <v>24</v>
      </c>
      <c r="E6" s="322" t="s">
        <v>10</v>
      </c>
      <c r="F6" s="322"/>
      <c r="G6" s="322" t="s">
        <v>71</v>
      </c>
      <c r="H6" s="322" t="s">
        <v>99</v>
      </c>
      <c r="I6" s="322" t="s">
        <v>73</v>
      </c>
      <c r="J6" s="322" t="s">
        <v>95</v>
      </c>
      <c r="K6" s="322" t="s">
        <v>96</v>
      </c>
      <c r="L6" s="322"/>
      <c r="M6" s="322" t="s">
        <v>102</v>
      </c>
      <c r="N6" s="322" t="s">
        <v>117</v>
      </c>
      <c r="O6" s="322" t="s">
        <v>118</v>
      </c>
    </row>
    <row r="7" spans="1:15" s="15" customFormat="1" ht="51.75" customHeight="1">
      <c r="A7" s="355"/>
      <c r="B7" s="338"/>
      <c r="C7" s="338"/>
      <c r="D7" s="338"/>
      <c r="E7" s="11" t="s">
        <v>76</v>
      </c>
      <c r="F7" s="11" t="s">
        <v>93</v>
      </c>
      <c r="G7" s="322"/>
      <c r="H7" s="322"/>
      <c r="I7" s="322"/>
      <c r="J7" s="322"/>
      <c r="K7" s="11" t="s">
        <v>101</v>
      </c>
      <c r="L7" s="43" t="s">
        <v>93</v>
      </c>
      <c r="M7" s="322"/>
      <c r="N7" s="322"/>
      <c r="O7" s="322"/>
    </row>
    <row r="8" spans="1:15" ht="19.5" customHeight="1">
      <c r="A8" s="8" t="s">
        <v>24</v>
      </c>
      <c r="B8" s="288"/>
      <c r="C8" s="231" t="s">
        <v>57</v>
      </c>
      <c r="D8" s="234">
        <v>1.4</v>
      </c>
      <c r="E8" s="234"/>
      <c r="F8" s="234"/>
      <c r="G8" s="234"/>
      <c r="H8" s="234"/>
      <c r="I8" s="234">
        <v>1.4</v>
      </c>
      <c r="J8" s="234"/>
      <c r="K8" s="234"/>
      <c r="L8" s="234"/>
      <c r="M8" s="234"/>
      <c r="N8" s="234"/>
      <c r="O8" s="234"/>
    </row>
    <row r="9" spans="1:15" ht="34.5" customHeight="1">
      <c r="A9" s="277" t="s">
        <v>255</v>
      </c>
      <c r="B9" s="288" t="s">
        <v>290</v>
      </c>
      <c r="C9" s="288" t="s">
        <v>291</v>
      </c>
      <c r="D9" s="234">
        <v>1.4</v>
      </c>
      <c r="E9" s="234"/>
      <c r="F9" s="226"/>
      <c r="G9" s="234"/>
      <c r="H9" s="226"/>
      <c r="I9" s="226">
        <v>1.4</v>
      </c>
      <c r="J9" s="226"/>
      <c r="K9" s="227"/>
      <c r="L9" s="228"/>
      <c r="M9" s="228"/>
      <c r="N9" s="228"/>
      <c r="O9" s="228"/>
    </row>
    <row r="10" spans="1:15" s="68" customFormat="1" ht="19.5" customHeight="1">
      <c r="A10" s="156"/>
      <c r="B10" s="232"/>
      <c r="C10" s="232"/>
      <c r="D10" s="234"/>
      <c r="E10" s="233"/>
      <c r="F10" s="226"/>
      <c r="G10" s="233"/>
      <c r="H10" s="226"/>
      <c r="I10" s="226"/>
      <c r="J10" s="226"/>
      <c r="K10" s="229"/>
      <c r="L10" s="230"/>
      <c r="M10" s="230"/>
      <c r="N10" s="230"/>
      <c r="O10" s="230"/>
    </row>
    <row r="11" spans="1:15" ht="19.5" customHeight="1">
      <c r="A11" s="45"/>
      <c r="B11" s="232"/>
      <c r="C11" s="232"/>
      <c r="D11" s="234"/>
      <c r="E11" s="233"/>
      <c r="F11" s="229"/>
      <c r="G11" s="233"/>
      <c r="H11" s="229"/>
      <c r="I11" s="229"/>
      <c r="J11" s="229"/>
      <c r="K11" s="227"/>
      <c r="L11" s="228"/>
      <c r="M11" s="228"/>
      <c r="N11" s="228"/>
      <c r="O11" s="228"/>
    </row>
    <row r="12" spans="1:15" ht="19.5" customHeight="1">
      <c r="A12" s="45"/>
      <c r="B12" s="232"/>
      <c r="C12" s="232"/>
      <c r="D12" s="234"/>
      <c r="E12" s="233"/>
      <c r="F12" s="229"/>
      <c r="G12" s="233"/>
      <c r="H12" s="229"/>
      <c r="I12" s="229"/>
      <c r="J12" s="229"/>
      <c r="K12" s="227"/>
      <c r="L12" s="228"/>
      <c r="M12" s="228"/>
      <c r="N12" s="228"/>
      <c r="O12" s="228"/>
    </row>
    <row r="13" spans="1:15" ht="19.5" customHeight="1">
      <c r="A13" s="45"/>
      <c r="B13" s="232"/>
      <c r="C13" s="232"/>
      <c r="D13" s="234"/>
      <c r="E13" s="233"/>
      <c r="F13" s="229"/>
      <c r="G13" s="233"/>
      <c r="H13" s="229"/>
      <c r="I13" s="229"/>
      <c r="J13" s="229"/>
      <c r="K13" s="227"/>
      <c r="L13" s="228"/>
      <c r="M13" s="228"/>
      <c r="N13" s="228"/>
      <c r="O13" s="228"/>
    </row>
    <row r="14" spans="1:15" ht="19.5" customHeight="1">
      <c r="A14" s="45"/>
      <c r="B14" s="232"/>
      <c r="C14" s="232"/>
      <c r="D14" s="234"/>
      <c r="E14" s="233"/>
      <c r="F14" s="229"/>
      <c r="G14" s="233"/>
      <c r="H14" s="229"/>
      <c r="I14" s="229"/>
      <c r="J14" s="229"/>
      <c r="K14" s="227"/>
      <c r="L14" s="228"/>
      <c r="M14" s="228"/>
      <c r="N14" s="228"/>
      <c r="O14" s="228"/>
    </row>
    <row r="15" spans="1:15" ht="19.5" customHeight="1">
      <c r="A15" s="45"/>
      <c r="B15" s="232"/>
      <c r="C15" s="232"/>
      <c r="D15" s="234"/>
      <c r="E15" s="233"/>
      <c r="F15" s="229"/>
      <c r="G15" s="233"/>
      <c r="H15" s="229"/>
      <c r="I15" s="229"/>
      <c r="J15" s="229"/>
      <c r="K15" s="227"/>
      <c r="L15" s="228"/>
      <c r="M15" s="228"/>
      <c r="N15" s="228"/>
      <c r="O15" s="228"/>
    </row>
    <row r="16" spans="1:15" ht="19.5" customHeight="1">
      <c r="A16" s="45"/>
      <c r="B16" s="232"/>
      <c r="C16" s="232"/>
      <c r="D16" s="234"/>
      <c r="E16" s="233"/>
      <c r="F16" s="229"/>
      <c r="G16" s="233"/>
      <c r="H16" s="229"/>
      <c r="I16" s="229"/>
      <c r="J16" s="229"/>
      <c r="K16" s="227"/>
      <c r="L16" s="228"/>
      <c r="M16" s="228"/>
      <c r="N16" s="228"/>
      <c r="O16" s="228"/>
    </row>
    <row r="17" spans="1:15" s="68" customFormat="1" ht="19.5" customHeight="1">
      <c r="A17" s="156"/>
      <c r="B17" s="232"/>
      <c r="C17" s="232"/>
      <c r="D17" s="234"/>
      <c r="E17" s="233"/>
      <c r="F17" s="226"/>
      <c r="G17" s="233"/>
      <c r="H17" s="229"/>
      <c r="I17" s="229"/>
      <c r="J17" s="229"/>
      <c r="K17" s="229"/>
      <c r="L17" s="230"/>
      <c r="M17" s="230"/>
      <c r="N17" s="230"/>
      <c r="O17" s="230"/>
    </row>
    <row r="18" spans="1:15" s="68" customFormat="1" ht="19.5" customHeight="1">
      <c r="A18" s="156"/>
      <c r="B18" s="232"/>
      <c r="C18" s="232"/>
      <c r="D18" s="234"/>
      <c r="E18" s="233"/>
      <c r="F18" s="226"/>
      <c r="G18" s="233"/>
      <c r="H18" s="229"/>
      <c r="I18" s="229"/>
      <c r="J18" s="229"/>
      <c r="K18" s="229"/>
      <c r="L18" s="230"/>
      <c r="M18" s="230"/>
      <c r="N18" s="230"/>
      <c r="O18" s="230"/>
    </row>
    <row r="19" spans="1:15" s="68" customFormat="1" ht="19.5" customHeight="1">
      <c r="A19" s="156"/>
      <c r="B19" s="232"/>
      <c r="C19" s="232"/>
      <c r="D19" s="234"/>
      <c r="E19" s="233"/>
      <c r="F19" s="226"/>
      <c r="G19" s="233"/>
      <c r="H19" s="229"/>
      <c r="I19" s="229"/>
      <c r="J19" s="229"/>
      <c r="K19" s="229"/>
      <c r="L19" s="230"/>
      <c r="M19" s="230"/>
      <c r="N19" s="230"/>
      <c r="O19" s="230"/>
    </row>
  </sheetData>
  <sheetProtection formatCells="0" formatColumns="0" formatRows="0"/>
  <mergeCells count="16"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  <mergeCell ref="B5:B7"/>
    <mergeCell ref="C5:C7"/>
    <mergeCell ref="M6:M7"/>
    <mergeCell ref="I6:I7"/>
    <mergeCell ref="J6:J7"/>
    <mergeCell ref="K6:L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364" t="s">
        <v>210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7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Q2" s="193" t="s">
        <v>126</v>
      </c>
    </row>
    <row r="3" spans="1:17" ht="15.75" customHeight="1">
      <c r="A3" s="366" t="s">
        <v>243</v>
      </c>
      <c r="B3" s="367"/>
      <c r="C3" s="368"/>
      <c r="F3" s="286" t="s">
        <v>288</v>
      </c>
      <c r="Q3" s="46" t="s">
        <v>5</v>
      </c>
    </row>
    <row r="4" spans="1:17" s="15" customFormat="1" ht="26.25" customHeight="1">
      <c r="A4" s="374" t="s">
        <v>21</v>
      </c>
      <c r="B4" s="374" t="s">
        <v>58</v>
      </c>
      <c r="C4" s="374" t="s">
        <v>59</v>
      </c>
      <c r="D4" s="374" t="s">
        <v>60</v>
      </c>
      <c r="E4" s="374" t="s">
        <v>61</v>
      </c>
      <c r="F4" s="373" t="s">
        <v>92</v>
      </c>
      <c r="G4" s="373"/>
      <c r="H4" s="373"/>
      <c r="I4" s="373"/>
      <c r="J4" s="373"/>
      <c r="K4" s="373"/>
      <c r="L4" s="373"/>
      <c r="M4" s="373"/>
      <c r="N4" s="373"/>
      <c r="O4" s="373"/>
      <c r="P4" s="51"/>
      <c r="Q4" s="51"/>
    </row>
    <row r="5" spans="1:17" s="15" customFormat="1" ht="40.5" customHeight="1">
      <c r="A5" s="375"/>
      <c r="B5" s="375"/>
      <c r="C5" s="375"/>
      <c r="D5" s="375"/>
      <c r="E5" s="375"/>
      <c r="F5" s="377" t="s">
        <v>24</v>
      </c>
      <c r="G5" s="322" t="s">
        <v>10</v>
      </c>
      <c r="H5" s="322"/>
      <c r="I5" s="322" t="s">
        <v>71</v>
      </c>
      <c r="J5" s="322" t="s">
        <v>99</v>
      </c>
      <c r="K5" s="322" t="s">
        <v>73</v>
      </c>
      <c r="L5" s="322" t="s">
        <v>95</v>
      </c>
      <c r="M5" s="322" t="s">
        <v>96</v>
      </c>
      <c r="N5" s="322"/>
      <c r="O5" s="322" t="s">
        <v>102</v>
      </c>
      <c r="P5" s="322" t="s">
        <v>117</v>
      </c>
      <c r="Q5" s="322" t="s">
        <v>118</v>
      </c>
    </row>
    <row r="6" spans="1:17" s="15" customFormat="1" ht="48" customHeight="1">
      <c r="A6" s="376"/>
      <c r="B6" s="376"/>
      <c r="C6" s="376"/>
      <c r="D6" s="376"/>
      <c r="E6" s="376">
        <f>SUM(E7:E15)</f>
        <v>0</v>
      </c>
      <c r="F6" s="378"/>
      <c r="G6" s="11" t="s">
        <v>76</v>
      </c>
      <c r="H6" s="11" t="s">
        <v>93</v>
      </c>
      <c r="I6" s="322"/>
      <c r="J6" s="322"/>
      <c r="K6" s="322"/>
      <c r="L6" s="322"/>
      <c r="M6" s="11" t="s">
        <v>76</v>
      </c>
      <c r="N6" s="43" t="s">
        <v>93</v>
      </c>
      <c r="O6" s="322"/>
      <c r="P6" s="322"/>
      <c r="Q6" s="322"/>
    </row>
    <row r="7" spans="1:17" s="15" customFormat="1" ht="30" customHeight="1">
      <c r="A7" s="40" t="s">
        <v>24</v>
      </c>
      <c r="B7" s="24"/>
      <c r="C7" s="47"/>
      <c r="D7" s="47" t="s">
        <v>57</v>
      </c>
      <c r="E7" s="48">
        <f>SUM(E8:E16)</f>
        <v>0</v>
      </c>
      <c r="F7" s="49">
        <f>I7</f>
        <v>0</v>
      </c>
      <c r="G7" s="44"/>
      <c r="H7" s="50"/>
      <c r="I7" s="50">
        <f>I8+I9</f>
        <v>0</v>
      </c>
      <c r="J7" s="50"/>
      <c r="K7" s="50"/>
      <c r="L7" s="50"/>
      <c r="M7" s="51"/>
      <c r="N7" s="51"/>
      <c r="O7" s="51"/>
      <c r="P7" s="51"/>
      <c r="Q7" s="51"/>
    </row>
    <row r="8" spans="1:17" s="15" customFormat="1" ht="21.75" customHeight="1">
      <c r="A8" s="286" t="s">
        <v>288</v>
      </c>
      <c r="B8" s="71"/>
      <c r="C8" s="47"/>
      <c r="D8" s="47"/>
      <c r="E8" s="48"/>
      <c r="F8" s="49"/>
      <c r="G8" s="44"/>
      <c r="H8" s="50"/>
      <c r="I8" s="50"/>
      <c r="J8" s="50"/>
      <c r="K8" s="50"/>
      <c r="L8" s="50"/>
      <c r="M8" s="51"/>
      <c r="N8" s="51"/>
      <c r="O8" s="51"/>
      <c r="P8" s="51"/>
      <c r="Q8" s="51"/>
    </row>
    <row r="9" spans="1:17" s="15" customFormat="1" ht="21.75" customHeight="1">
      <c r="A9" s="71"/>
      <c r="B9" s="71"/>
      <c r="C9" s="47"/>
      <c r="D9" s="47"/>
      <c r="E9" s="48"/>
      <c r="F9" s="49"/>
      <c r="G9" s="44"/>
      <c r="H9" s="50"/>
      <c r="I9" s="50"/>
      <c r="J9" s="50"/>
      <c r="K9" s="50"/>
      <c r="L9" s="50"/>
      <c r="M9" s="51"/>
      <c r="N9" s="51"/>
      <c r="O9" s="51"/>
      <c r="P9" s="51"/>
      <c r="Q9" s="51"/>
    </row>
    <row r="10" spans="1:17" s="15" customFormat="1" ht="21.75" customHeight="1">
      <c r="A10" s="47"/>
      <c r="B10" s="24"/>
      <c r="C10" s="47"/>
      <c r="D10" s="47"/>
      <c r="E10" s="48"/>
      <c r="F10" s="49"/>
      <c r="G10" s="44"/>
      <c r="H10" s="50"/>
      <c r="I10" s="50"/>
      <c r="J10" s="50"/>
      <c r="K10" s="50"/>
      <c r="L10" s="50"/>
      <c r="M10" s="51"/>
      <c r="N10" s="51"/>
      <c r="O10" s="51"/>
      <c r="P10" s="51"/>
      <c r="Q10" s="51"/>
    </row>
    <row r="11" spans="1:17" s="15" customFormat="1" ht="21.75" customHeight="1">
      <c r="A11" s="47"/>
      <c r="B11" s="24"/>
      <c r="C11" s="47"/>
      <c r="D11" s="47"/>
      <c r="E11" s="48"/>
      <c r="F11" s="49"/>
      <c r="G11" s="44"/>
      <c r="H11" s="50"/>
      <c r="I11" s="50"/>
      <c r="J11" s="50"/>
      <c r="K11" s="50"/>
      <c r="L11" s="50"/>
      <c r="M11" s="51"/>
      <c r="N11" s="51"/>
      <c r="O11" s="51"/>
      <c r="P11" s="51"/>
      <c r="Q11" s="51"/>
    </row>
    <row r="12" spans="1:17" s="15" customFormat="1" ht="21.75" customHeight="1">
      <c r="A12" s="47"/>
      <c r="B12" s="24"/>
      <c r="C12" s="47"/>
      <c r="D12" s="47"/>
      <c r="E12" s="48"/>
      <c r="F12" s="49"/>
      <c r="G12" s="44"/>
      <c r="H12" s="50"/>
      <c r="I12" s="50"/>
      <c r="J12" s="50"/>
      <c r="K12" s="50"/>
      <c r="L12" s="50"/>
      <c r="M12" s="51"/>
      <c r="N12" s="51"/>
      <c r="O12" s="51"/>
      <c r="P12" s="51"/>
      <c r="Q12" s="51"/>
    </row>
    <row r="13" spans="1:17" s="15" customFormat="1" ht="21.75" customHeight="1">
      <c r="A13" s="47"/>
      <c r="B13" s="24"/>
      <c r="C13" s="47"/>
      <c r="D13" s="47"/>
      <c r="E13" s="48"/>
      <c r="F13" s="49"/>
      <c r="G13" s="44"/>
      <c r="H13" s="50"/>
      <c r="I13" s="50"/>
      <c r="J13" s="50"/>
      <c r="K13" s="50"/>
      <c r="L13" s="50"/>
      <c r="M13" s="51"/>
      <c r="N13" s="51"/>
      <c r="O13" s="51"/>
      <c r="P13" s="51"/>
      <c r="Q13" s="51"/>
    </row>
    <row r="14" spans="1:17" s="15" customFormat="1" ht="21.75" customHeight="1">
      <c r="A14" s="47"/>
      <c r="B14" s="24"/>
      <c r="C14" s="47"/>
      <c r="D14" s="47"/>
      <c r="E14" s="48"/>
      <c r="F14" s="49"/>
      <c r="G14" s="44"/>
      <c r="H14" s="50"/>
      <c r="I14" s="50"/>
      <c r="J14" s="50"/>
      <c r="K14" s="50"/>
      <c r="L14" s="50"/>
      <c r="M14" s="51"/>
      <c r="N14" s="51"/>
      <c r="O14" s="51"/>
      <c r="P14" s="51"/>
      <c r="Q14" s="51"/>
    </row>
    <row r="15" spans="1:17" ht="21.75" customHeight="1">
      <c r="A15" s="42"/>
      <c r="B15" s="41"/>
      <c r="C15" s="42"/>
      <c r="D15" s="42" t="s">
        <v>57</v>
      </c>
      <c r="E15" s="48">
        <f>SUM(E16:E20)</f>
        <v>0</v>
      </c>
      <c r="F15" s="49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ht="30.75" customHeight="1"/>
  </sheetData>
  <sheetProtection/>
  <mergeCells count="18">
    <mergeCell ref="I5:I6"/>
    <mergeCell ref="P5:P6"/>
    <mergeCell ref="Q5:Q6"/>
    <mergeCell ref="J5:J6"/>
    <mergeCell ref="O5:O6"/>
    <mergeCell ref="K5:K6"/>
    <mergeCell ref="L5:L6"/>
    <mergeCell ref="M5:N5"/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zoomScalePageLayoutView="0" workbookViewId="0" topLeftCell="A1">
      <selection activeCell="A7" sqref="A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64" t="s">
        <v>209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39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9" t="s">
        <v>152</v>
      </c>
    </row>
    <row r="4" spans="1:12" ht="24" customHeight="1">
      <c r="A4" s="179"/>
      <c r="B4" s="287" t="s">
        <v>292</v>
      </c>
      <c r="C4" s="179"/>
      <c r="D4" s="179"/>
      <c r="E4" s="179"/>
      <c r="F4" s="179"/>
      <c r="G4" s="179"/>
      <c r="H4" s="179"/>
      <c r="I4" s="179"/>
      <c r="J4" s="179"/>
      <c r="K4" s="179"/>
      <c r="L4" s="178" t="s">
        <v>100</v>
      </c>
    </row>
    <row r="5" spans="1:12" ht="26.25" customHeight="1">
      <c r="A5" s="379" t="s">
        <v>139</v>
      </c>
      <c r="B5" s="387" t="s">
        <v>140</v>
      </c>
      <c r="C5" s="379" t="s">
        <v>141</v>
      </c>
      <c r="D5" s="379" t="s">
        <v>142</v>
      </c>
      <c r="E5" s="379" t="s">
        <v>143</v>
      </c>
      <c r="F5" s="379" t="s">
        <v>144</v>
      </c>
      <c r="G5" s="379" t="s">
        <v>145</v>
      </c>
      <c r="H5" s="381" t="s">
        <v>146</v>
      </c>
      <c r="I5" s="383" t="s">
        <v>147</v>
      </c>
      <c r="J5" s="384"/>
      <c r="K5" s="384"/>
      <c r="L5" s="385"/>
    </row>
    <row r="6" spans="1:12" ht="94.5" customHeight="1">
      <c r="A6" s="380"/>
      <c r="B6" s="388"/>
      <c r="C6" s="380"/>
      <c r="D6" s="380"/>
      <c r="E6" s="380"/>
      <c r="F6" s="380"/>
      <c r="G6" s="380"/>
      <c r="H6" s="382"/>
      <c r="I6" s="198" t="s">
        <v>148</v>
      </c>
      <c r="J6" s="198" t="s">
        <v>149</v>
      </c>
      <c r="K6" s="198" t="s">
        <v>150</v>
      </c>
      <c r="L6" s="198" t="s">
        <v>151</v>
      </c>
    </row>
    <row r="7" spans="1:12" ht="46.5" customHeight="1">
      <c r="A7" s="290" t="s">
        <v>293</v>
      </c>
      <c r="B7" s="289" t="s">
        <v>292</v>
      </c>
      <c r="C7" s="236"/>
      <c r="D7" s="237"/>
      <c r="E7" s="236"/>
      <c r="F7" s="238"/>
      <c r="G7" s="237"/>
      <c r="H7" s="239"/>
      <c r="I7" s="180"/>
      <c r="J7" s="180"/>
      <c r="K7" s="180"/>
      <c r="L7" s="180"/>
    </row>
    <row r="8" spans="1:12" ht="46.5" customHeight="1">
      <c r="A8" s="235"/>
      <c r="B8" s="236"/>
      <c r="C8" s="236"/>
      <c r="D8" s="236"/>
      <c r="E8" s="236"/>
      <c r="F8" s="238"/>
      <c r="G8" s="237"/>
      <c r="H8" s="239"/>
      <c r="I8" s="180"/>
      <c r="J8" s="180"/>
      <c r="K8" s="180"/>
      <c r="L8" s="180"/>
    </row>
    <row r="9" spans="1:12" ht="46.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46.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2" ht="46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46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46.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</sheetData>
  <sheetProtection formatCells="0" formatColumns="0" formatRows="0"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57" t="s">
        <v>207</v>
      </c>
      <c r="B1" s="358"/>
      <c r="C1" s="358"/>
    </row>
    <row r="2" spans="1:3" ht="21" customHeight="1">
      <c r="A2" s="27"/>
      <c r="B2" s="27"/>
      <c r="C2" s="192" t="s">
        <v>127</v>
      </c>
    </row>
    <row r="3" spans="1:3" ht="24.75" customHeight="1">
      <c r="A3" s="293" t="s">
        <v>305</v>
      </c>
      <c r="B3" s="177"/>
      <c r="C3" s="178" t="s">
        <v>100</v>
      </c>
    </row>
    <row r="4" spans="1:16" s="25" customFormat="1" ht="30" customHeight="1">
      <c r="A4" s="325" t="s">
        <v>62</v>
      </c>
      <c r="B4" s="28" t="s">
        <v>63</v>
      </c>
      <c r="C4" s="29"/>
      <c r="F4" s="30"/>
      <c r="P4" s="30"/>
    </row>
    <row r="5" spans="1:16" s="25" customFormat="1" ht="43.5" customHeight="1">
      <c r="A5" s="325"/>
      <c r="B5" s="5" t="s">
        <v>113</v>
      </c>
      <c r="C5" s="187" t="s">
        <v>114</v>
      </c>
      <c r="E5" s="31">
        <v>3.6</v>
      </c>
      <c r="F5" s="32">
        <v>0</v>
      </c>
      <c r="G5" s="32">
        <v>0.6</v>
      </c>
      <c r="H5" s="31">
        <v>3</v>
      </c>
      <c r="I5" s="32">
        <v>0</v>
      </c>
      <c r="J5" s="31">
        <v>3</v>
      </c>
      <c r="K5" s="31">
        <v>9.4</v>
      </c>
      <c r="L5" s="32">
        <v>0</v>
      </c>
      <c r="M5" s="32">
        <v>0.7</v>
      </c>
      <c r="N5" s="31">
        <v>8.7</v>
      </c>
      <c r="O5" s="32">
        <v>0</v>
      </c>
      <c r="P5" s="31">
        <v>8.7</v>
      </c>
    </row>
    <row r="6" spans="1:16" s="25" customFormat="1" ht="34.5" customHeight="1">
      <c r="A6" s="33" t="s">
        <v>64</v>
      </c>
      <c r="B6" s="240">
        <v>1.9</v>
      </c>
      <c r="C6" s="243">
        <v>2</v>
      </c>
      <c r="E6" s="30"/>
      <c r="G6" s="30"/>
      <c r="I6" s="30"/>
      <c r="J6" s="30"/>
      <c r="K6" s="30"/>
      <c r="L6" s="30"/>
      <c r="M6" s="30"/>
      <c r="N6" s="30"/>
      <c r="O6" s="30"/>
      <c r="P6" s="30"/>
    </row>
    <row r="7" spans="1:16" s="26" customFormat="1" ht="34.5" customHeight="1">
      <c r="A7" s="34" t="s">
        <v>65</v>
      </c>
      <c r="B7" s="241"/>
      <c r="C7" s="244"/>
      <c r="D7" s="35"/>
      <c r="E7" s="35"/>
      <c r="F7" s="35"/>
      <c r="G7" s="35"/>
      <c r="H7" s="35"/>
      <c r="I7" s="35"/>
      <c r="J7" s="35"/>
      <c r="K7" s="35"/>
      <c r="L7" s="35"/>
      <c r="M7" s="35"/>
      <c r="O7" s="35"/>
      <c r="P7" s="35"/>
    </row>
    <row r="8" spans="1:16" s="26" customFormat="1" ht="34.5" customHeight="1">
      <c r="A8" s="36" t="s">
        <v>66</v>
      </c>
      <c r="B8" s="242"/>
      <c r="C8" s="245"/>
      <c r="D8" s="35"/>
      <c r="E8" s="35"/>
      <c r="G8" s="35"/>
      <c r="H8" s="35"/>
      <c r="I8" s="35"/>
      <c r="J8" s="35"/>
      <c r="K8" s="35"/>
      <c r="L8" s="35"/>
      <c r="M8" s="35"/>
      <c r="O8" s="35"/>
      <c r="P8" s="35"/>
    </row>
    <row r="9" spans="1:16" s="26" customFormat="1" ht="34.5" customHeight="1">
      <c r="A9" s="36" t="s">
        <v>67</v>
      </c>
      <c r="B9" s="242">
        <v>1.9</v>
      </c>
      <c r="C9" s="245">
        <v>2</v>
      </c>
      <c r="D9" s="35"/>
      <c r="E9" s="35"/>
      <c r="H9" s="35"/>
      <c r="I9" s="35"/>
      <c r="L9" s="35"/>
      <c r="N9" s="35"/>
      <c r="P9" s="35"/>
    </row>
    <row r="10" spans="1:9" s="26" customFormat="1" ht="34.5" customHeight="1">
      <c r="A10" s="36" t="s">
        <v>68</v>
      </c>
      <c r="B10" s="242"/>
      <c r="C10" s="245"/>
      <c r="D10" s="35"/>
      <c r="E10" s="35"/>
      <c r="F10" s="35"/>
      <c r="G10" s="35"/>
      <c r="H10" s="35"/>
      <c r="I10" s="35"/>
    </row>
    <row r="11" spans="1:8" s="26" customFormat="1" ht="34.5" customHeight="1">
      <c r="A11" s="36" t="s">
        <v>69</v>
      </c>
      <c r="B11" s="242">
        <v>1.9</v>
      </c>
      <c r="C11" s="245">
        <v>2</v>
      </c>
      <c r="D11" s="35"/>
      <c r="E11" s="35"/>
      <c r="F11" s="35"/>
      <c r="G11" s="35"/>
      <c r="H11" s="35"/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zoomScalePageLayoutView="0" workbookViewId="0" topLeftCell="A1">
      <selection activeCell="A10" sqref="A10"/>
    </sheetView>
  </sheetViews>
  <sheetFormatPr defaultColWidth="6.83203125" defaultRowHeight="19.5" customHeight="1"/>
  <cols>
    <col min="1" max="1" width="42.83203125" style="16" customWidth="1"/>
    <col min="2" max="2" width="7.66015625" style="17" customWidth="1"/>
    <col min="3" max="3" width="9.33203125" style="17" customWidth="1"/>
    <col min="4" max="4" width="12" style="17" customWidth="1"/>
    <col min="5" max="5" width="31.5" style="17" customWidth="1"/>
    <col min="6" max="6" width="18.16015625" style="17" customWidth="1"/>
    <col min="7" max="7" width="9" style="18" bestFit="1" customWidth="1"/>
    <col min="8" max="193" width="6.83203125" style="18" customWidth="1"/>
    <col min="194" max="194" width="6.83203125" style="0" customWidth="1"/>
  </cols>
  <sheetData>
    <row r="1" spans="1:6" s="12" customFormat="1" ht="36.75" customHeight="1">
      <c r="A1" s="389" t="s">
        <v>206</v>
      </c>
      <c r="B1" s="390"/>
      <c r="C1" s="390"/>
      <c r="D1" s="390"/>
      <c r="E1" s="390"/>
      <c r="F1" s="390"/>
    </row>
    <row r="2" spans="1:6" s="12" customFormat="1" ht="24" customHeight="1">
      <c r="A2" s="19"/>
      <c r="B2" s="19"/>
      <c r="C2" s="19"/>
      <c r="D2" s="19"/>
      <c r="E2" s="19"/>
      <c r="F2" s="194" t="s">
        <v>128</v>
      </c>
    </row>
    <row r="3" spans="1:6" s="12" customFormat="1" ht="15" customHeight="1">
      <c r="A3" s="366" t="s">
        <v>243</v>
      </c>
      <c r="B3" s="367"/>
      <c r="C3" s="368"/>
      <c r="D3" s="20"/>
      <c r="E3" s="291" t="s">
        <v>288</v>
      </c>
      <c r="F3" s="21" t="s">
        <v>5</v>
      </c>
    </row>
    <row r="4" spans="1:6" s="13" customFormat="1" ht="24" customHeight="1">
      <c r="A4" s="391" t="s">
        <v>21</v>
      </c>
      <c r="B4" s="322" t="s">
        <v>70</v>
      </c>
      <c r="C4" s="322"/>
      <c r="D4" s="322"/>
      <c r="E4" s="322" t="s">
        <v>31</v>
      </c>
      <c r="F4" s="392" t="s">
        <v>113</v>
      </c>
    </row>
    <row r="5" spans="1:6" s="13" customFormat="1" ht="24.75" customHeight="1">
      <c r="A5" s="391"/>
      <c r="B5" s="322"/>
      <c r="C5" s="322"/>
      <c r="D5" s="322"/>
      <c r="E5" s="322"/>
      <c r="F5" s="392"/>
    </row>
    <row r="6" spans="1:6" s="14" customFormat="1" ht="38.25" customHeight="1">
      <c r="A6" s="391"/>
      <c r="B6" s="7" t="s">
        <v>32</v>
      </c>
      <c r="C6" s="7" t="s">
        <v>33</v>
      </c>
      <c r="D6" s="7" t="s">
        <v>34</v>
      </c>
      <c r="E6" s="322"/>
      <c r="F6" s="392"/>
    </row>
    <row r="7" spans="1:193" s="15" customFormat="1" ht="15" customHeight="1">
      <c r="A7" s="135"/>
      <c r="B7" s="136"/>
      <c r="C7" s="136"/>
      <c r="D7" s="136"/>
      <c r="E7" s="137" t="s">
        <v>24</v>
      </c>
      <c r="F7" s="138">
        <f>F8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</row>
    <row r="8" spans="1:193" s="149" customFormat="1" ht="15" customHeight="1">
      <c r="A8" s="284" t="s">
        <v>242</v>
      </c>
      <c r="B8" s="146"/>
      <c r="C8" s="146"/>
      <c r="D8" s="146"/>
      <c r="E8" s="176" t="s">
        <v>76</v>
      </c>
      <c r="F8" s="147">
        <f>F9</f>
        <v>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</row>
    <row r="9" spans="1:6" ht="15" customHeight="1">
      <c r="A9" s="26"/>
      <c r="B9" s="246"/>
      <c r="C9" s="246"/>
      <c r="D9" s="246"/>
      <c r="E9" s="249"/>
      <c r="F9" s="250"/>
    </row>
    <row r="10" spans="1:6" ht="15" customHeight="1">
      <c r="A10" s="291" t="s">
        <v>288</v>
      </c>
      <c r="B10" s="246"/>
      <c r="C10" s="247"/>
      <c r="D10" s="246"/>
      <c r="E10" s="249"/>
      <c r="F10" s="250"/>
    </row>
    <row r="11" spans="1:6" ht="15" customHeight="1">
      <c r="A11" s="42"/>
      <c r="B11" s="246"/>
      <c r="C11" s="247"/>
      <c r="D11" s="246"/>
      <c r="E11" s="249"/>
      <c r="F11" s="250"/>
    </row>
    <row r="12" spans="1:6" ht="15" customHeight="1">
      <c r="A12" s="42"/>
      <c r="B12" s="246"/>
      <c r="C12" s="247"/>
      <c r="D12" s="246"/>
      <c r="E12" s="249"/>
      <c r="F12" s="250"/>
    </row>
    <row r="13" spans="1:6" ht="15" customHeight="1">
      <c r="A13" s="42"/>
      <c r="B13" s="246"/>
      <c r="C13" s="247"/>
      <c r="D13" s="246"/>
      <c r="E13" s="249"/>
      <c r="F13" s="250"/>
    </row>
    <row r="14" spans="1:193" s="140" customFormat="1" ht="19.5" customHeight="1">
      <c r="A14" s="42"/>
      <c r="B14" s="246"/>
      <c r="C14" s="247"/>
      <c r="D14" s="246"/>
      <c r="E14" s="249"/>
      <c r="F14" s="250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</row>
    <row r="15" spans="1:6" ht="19.5" customHeight="1">
      <c r="A15" s="42"/>
      <c r="B15" s="246"/>
      <c r="C15" s="247"/>
      <c r="D15" s="246"/>
      <c r="E15" s="249"/>
      <c r="F15" s="250"/>
    </row>
    <row r="16" spans="1:193" s="149" customFormat="1" ht="19.5" customHeight="1">
      <c r="A16" s="55"/>
      <c r="B16" s="246"/>
      <c r="C16" s="247"/>
      <c r="D16" s="246"/>
      <c r="E16" s="249"/>
      <c r="F16" s="250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</row>
    <row r="17" spans="1:6" ht="19.5" customHeight="1">
      <c r="A17" s="42"/>
      <c r="B17" s="246"/>
      <c r="C17" s="247"/>
      <c r="D17" s="246"/>
      <c r="E17" s="249"/>
      <c r="F17" s="250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12" zoomScaleNormal="112" zoomScalePageLayoutView="0" workbookViewId="0" topLeftCell="A16">
      <selection activeCell="D3" sqref="D3"/>
    </sheetView>
  </sheetViews>
  <sheetFormatPr defaultColWidth="9.33203125" defaultRowHeight="11.25"/>
  <cols>
    <col min="1" max="1" width="22.5" style="179" customWidth="1"/>
    <col min="2" max="6" width="20.83203125" style="179" customWidth="1"/>
    <col min="7" max="7" width="25.83203125" style="179" customWidth="1"/>
    <col min="8" max="11" width="20.83203125" style="179" customWidth="1"/>
  </cols>
  <sheetData>
    <row r="1" spans="1:11" ht="14.25" customHeight="1">
      <c r="A1"/>
      <c r="B1"/>
      <c r="C1"/>
      <c r="D1"/>
      <c r="E1"/>
      <c r="F1"/>
      <c r="G1"/>
      <c r="H1"/>
      <c r="I1"/>
      <c r="J1"/>
      <c r="K1"/>
    </row>
    <row r="2" spans="1:11" ht="47.25" customHeight="1">
      <c r="A2" s="406" t="s">
        <v>205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spans="1:11" s="68" customFormat="1" ht="31.5" customHeight="1">
      <c r="A3" s="251" t="s">
        <v>172</v>
      </c>
      <c r="B3" s="408" t="s">
        <v>304</v>
      </c>
      <c r="C3" s="409"/>
      <c r="D3" s="294" t="s">
        <v>307</v>
      </c>
      <c r="E3" s="410" t="s">
        <v>173</v>
      </c>
      <c r="F3" s="409"/>
      <c r="G3" s="251" t="s">
        <v>174</v>
      </c>
      <c r="H3" s="252" t="s">
        <v>175</v>
      </c>
      <c r="I3" s="251"/>
      <c r="K3" s="253" t="s">
        <v>5</v>
      </c>
    </row>
    <row r="4" spans="1:11" ht="52.5" customHeight="1">
      <c r="A4" s="254" t="s">
        <v>176</v>
      </c>
      <c r="B4" s="254" t="s">
        <v>177</v>
      </c>
      <c r="C4" s="254" t="s">
        <v>178</v>
      </c>
      <c r="D4" s="254" t="s">
        <v>179</v>
      </c>
      <c r="E4" s="254" t="s">
        <v>180</v>
      </c>
      <c r="F4" s="254" t="s">
        <v>181</v>
      </c>
      <c r="G4" s="254" t="s">
        <v>182</v>
      </c>
      <c r="H4" s="254" t="s">
        <v>183</v>
      </c>
      <c r="I4" s="254" t="s">
        <v>184</v>
      </c>
      <c r="J4" s="254" t="s">
        <v>185</v>
      </c>
      <c r="K4" s="254" t="s">
        <v>186</v>
      </c>
    </row>
    <row r="5" spans="1:11" ht="14.25" customHeight="1">
      <c r="A5" s="255" t="s">
        <v>187</v>
      </c>
      <c r="B5" s="255">
        <v>1</v>
      </c>
      <c r="C5" s="255">
        <v>2</v>
      </c>
      <c r="D5" s="255">
        <v>3</v>
      </c>
      <c r="E5" s="255">
        <v>4</v>
      </c>
      <c r="F5" s="255">
        <v>5</v>
      </c>
      <c r="G5" s="255">
        <v>6</v>
      </c>
      <c r="H5" s="255">
        <v>7</v>
      </c>
      <c r="I5" s="255">
        <v>8</v>
      </c>
      <c r="J5" s="255">
        <v>9</v>
      </c>
      <c r="K5" s="255"/>
    </row>
    <row r="6" spans="1:11" s="68" customFormat="1" ht="55.5" customHeight="1">
      <c r="A6" s="292" t="s">
        <v>290</v>
      </c>
      <c r="B6" s="256">
        <v>1.4</v>
      </c>
      <c r="C6" s="256"/>
      <c r="D6" s="256"/>
      <c r="E6" s="72"/>
      <c r="F6" s="72"/>
      <c r="G6" s="72"/>
      <c r="H6" s="72">
        <v>1.4</v>
      </c>
      <c r="I6" s="72"/>
      <c r="J6" s="256"/>
      <c r="K6" s="72"/>
    </row>
    <row r="7" spans="1:11" s="68" customFormat="1" ht="62.25" customHeight="1">
      <c r="A7" s="257" t="s">
        <v>188</v>
      </c>
      <c r="B7" s="402" t="s">
        <v>294</v>
      </c>
      <c r="C7" s="403"/>
      <c r="D7" s="403"/>
      <c r="E7" s="403"/>
      <c r="F7" s="403"/>
      <c r="G7" s="403"/>
      <c r="H7" s="403"/>
      <c r="I7" s="403"/>
      <c r="J7" s="403"/>
      <c r="K7" s="404"/>
    </row>
    <row r="8" spans="1:11" s="68" customFormat="1" ht="147" customHeight="1">
      <c r="A8" s="257" t="s">
        <v>189</v>
      </c>
      <c r="B8" s="405" t="s">
        <v>295</v>
      </c>
      <c r="C8" s="403"/>
      <c r="D8" s="403"/>
      <c r="E8" s="403"/>
      <c r="F8" s="404"/>
      <c r="G8" s="257" t="s">
        <v>190</v>
      </c>
      <c r="H8" s="405" t="s">
        <v>296</v>
      </c>
      <c r="I8" s="403"/>
      <c r="J8" s="403"/>
      <c r="K8" s="404"/>
    </row>
    <row r="9" spans="1:11" s="68" customFormat="1" ht="93.75" customHeight="1">
      <c r="A9" s="257" t="s">
        <v>191</v>
      </c>
      <c r="B9" s="405" t="s">
        <v>297</v>
      </c>
      <c r="C9" s="403"/>
      <c r="D9" s="403"/>
      <c r="E9" s="403"/>
      <c r="F9" s="404"/>
      <c r="G9" s="257" t="s">
        <v>192</v>
      </c>
      <c r="H9" s="405" t="s">
        <v>298</v>
      </c>
      <c r="I9" s="403"/>
      <c r="J9" s="403"/>
      <c r="K9" s="404"/>
    </row>
    <row r="10" spans="1:11" s="68" customFormat="1" ht="36" customHeight="1">
      <c r="A10" s="196" t="s">
        <v>132</v>
      </c>
      <c r="B10" s="248"/>
      <c r="C10" s="257" t="s">
        <v>193</v>
      </c>
      <c r="D10" s="402" t="s">
        <v>299</v>
      </c>
      <c r="E10" s="403"/>
      <c r="F10" s="404"/>
      <c r="G10" s="180" t="s">
        <v>133</v>
      </c>
      <c r="H10" s="257" t="s">
        <v>194</v>
      </c>
      <c r="I10" s="405" t="s">
        <v>302</v>
      </c>
      <c r="J10" s="403"/>
      <c r="K10" s="404"/>
    </row>
    <row r="11" spans="1:11" s="68" customFormat="1" ht="36" customHeight="1">
      <c r="A11" s="393" t="s">
        <v>134</v>
      </c>
      <c r="B11" s="393" t="s">
        <v>135</v>
      </c>
      <c r="C11" s="257" t="s">
        <v>195</v>
      </c>
      <c r="D11" s="402" t="s">
        <v>300</v>
      </c>
      <c r="E11" s="403"/>
      <c r="F11" s="404"/>
      <c r="G11" s="393" t="s">
        <v>136</v>
      </c>
      <c r="H11" s="257" t="s">
        <v>196</v>
      </c>
      <c r="I11" s="402" t="s">
        <v>303</v>
      </c>
      <c r="J11" s="403"/>
      <c r="K11" s="404"/>
    </row>
    <row r="12" spans="1:11" s="68" customFormat="1" ht="36" customHeight="1">
      <c r="A12" s="394"/>
      <c r="B12" s="394"/>
      <c r="C12" s="257" t="s">
        <v>197</v>
      </c>
      <c r="D12" s="402" t="s">
        <v>301</v>
      </c>
      <c r="E12" s="403"/>
      <c r="F12" s="404"/>
      <c r="G12" s="394"/>
      <c r="H12" s="257" t="s">
        <v>198</v>
      </c>
      <c r="I12" s="399"/>
      <c r="J12" s="400"/>
      <c r="K12" s="401"/>
    </row>
    <row r="13" spans="1:11" s="68" customFormat="1" ht="36" customHeight="1">
      <c r="A13" s="394"/>
      <c r="B13" s="394"/>
      <c r="C13" s="257" t="s">
        <v>199</v>
      </c>
      <c r="D13" s="399" t="s">
        <v>57</v>
      </c>
      <c r="E13" s="400"/>
      <c r="F13" s="401"/>
      <c r="G13" s="394"/>
      <c r="H13" s="257" t="s">
        <v>200</v>
      </c>
      <c r="I13" s="399" t="s">
        <v>57</v>
      </c>
      <c r="J13" s="400"/>
      <c r="K13" s="401"/>
    </row>
    <row r="14" spans="1:11" s="68" customFormat="1" ht="36" customHeight="1">
      <c r="A14" s="394"/>
      <c r="B14" s="394"/>
      <c r="C14" s="257" t="s">
        <v>201</v>
      </c>
      <c r="D14" s="399" t="s">
        <v>57</v>
      </c>
      <c r="E14" s="400"/>
      <c r="F14" s="401"/>
      <c r="G14" s="394"/>
      <c r="H14" s="257" t="s">
        <v>202</v>
      </c>
      <c r="I14" s="399" t="s">
        <v>57</v>
      </c>
      <c r="J14" s="400"/>
      <c r="K14" s="401"/>
    </row>
    <row r="15" spans="1:11" s="68" customFormat="1" ht="36" customHeight="1">
      <c r="A15" s="394"/>
      <c r="B15" s="394"/>
      <c r="C15" s="257" t="s">
        <v>203</v>
      </c>
      <c r="D15" s="399" t="s">
        <v>57</v>
      </c>
      <c r="E15" s="400"/>
      <c r="F15" s="401"/>
      <c r="G15" s="394"/>
      <c r="H15" s="257" t="s">
        <v>204</v>
      </c>
      <c r="I15" s="399" t="s">
        <v>57</v>
      </c>
      <c r="J15" s="400"/>
      <c r="K15" s="401"/>
    </row>
    <row r="16" spans="1:11" s="179" customFormat="1" ht="36" customHeight="1">
      <c r="A16" s="395"/>
      <c r="B16" s="395"/>
      <c r="C16" s="180" t="s">
        <v>137</v>
      </c>
      <c r="D16" s="396"/>
      <c r="E16" s="397"/>
      <c r="F16" s="398"/>
      <c r="G16" s="395"/>
      <c r="H16" s="180" t="s">
        <v>138</v>
      </c>
      <c r="I16" s="396"/>
      <c r="J16" s="397"/>
      <c r="K16" s="398"/>
    </row>
    <row r="18" spans="1:11" ht="14.25" customHeight="1">
      <c r="A18"/>
      <c r="B18"/>
      <c r="C18"/>
      <c r="D18"/>
      <c r="E18"/>
      <c r="F18"/>
      <c r="G18"/>
      <c r="H18"/>
      <c r="I18"/>
      <c r="J18"/>
      <c r="K18"/>
    </row>
  </sheetData>
  <sheetProtection/>
  <mergeCells count="25">
    <mergeCell ref="A11:A16"/>
    <mergeCell ref="B11:B16"/>
    <mergeCell ref="D15:F15"/>
    <mergeCell ref="D11:F11"/>
    <mergeCell ref="D12:F12"/>
    <mergeCell ref="A2:K2"/>
    <mergeCell ref="B3:C3"/>
    <mergeCell ref="E3:F3"/>
    <mergeCell ref="D14:F14"/>
    <mergeCell ref="I14:K14"/>
    <mergeCell ref="I13:K13"/>
    <mergeCell ref="H8:K8"/>
    <mergeCell ref="B9:F9"/>
    <mergeCell ref="H9:K9"/>
    <mergeCell ref="D10:F10"/>
    <mergeCell ref="G11:G16"/>
    <mergeCell ref="I16:K16"/>
    <mergeCell ref="I12:K12"/>
    <mergeCell ref="B7:K7"/>
    <mergeCell ref="B8:F8"/>
    <mergeCell ref="I10:K10"/>
    <mergeCell ref="I11:K11"/>
    <mergeCell ref="D13:F13"/>
    <mergeCell ref="D16:F16"/>
    <mergeCell ref="I15:K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2021-02-07T08:01:01Z</cp:lastPrinted>
  <dcterms:created xsi:type="dcterms:W3CDTF">2017-01-26T02:06:17Z</dcterms:created>
  <dcterms:modified xsi:type="dcterms:W3CDTF">2021-04-15T00:29:58Z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